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4" i="1"/>
  <c r="B233"/>
  <c r="A233"/>
  <c r="L232"/>
  <c r="J232"/>
  <c r="I232"/>
  <c r="H232"/>
  <c r="G232"/>
  <c r="F232"/>
  <c r="B223"/>
  <c r="A223"/>
  <c r="L222"/>
  <c r="L233" s="1"/>
  <c r="J222"/>
  <c r="J233" s="1"/>
  <c r="I222"/>
  <c r="I233" s="1"/>
  <c r="H222"/>
  <c r="H233" s="1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H214" s="1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J214" l="1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J176" l="1"/>
  <c r="H157"/>
  <c r="I157"/>
  <c r="H43"/>
  <c r="G43"/>
  <c r="F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G234" l="1"/>
  <c r="J234"/>
  <c r="I234"/>
  <c r="F234"/>
  <c r="H234"/>
</calcChain>
</file>

<file path=xl/sharedStrings.xml><?xml version="1.0" encoding="utf-8"?>
<sst xmlns="http://schemas.openxmlformats.org/spreadsheetml/2006/main" count="367" uniqueCount="119">
  <si>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</si>
  <si>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</si>
  <si>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</si>
  <si>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</si>
  <si>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</si>
  <si>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</si>
  <si>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</si>
  <si>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</si>
  <si>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</si>
  <si>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</si>
  <si>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</si>
  <si>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</si>
  <si>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</si>
  <si>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</si>
  <si>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</si>
  <si>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</si>
  <si>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</si>
  <si>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</si>
  <si>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</si>
  <si>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</si>
  <si>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</si>
  <si>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</si>
  <si>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</si>
  <si>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</si>
  <si>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</si>
  <si>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</si>
  <si>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</si>
  <si>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</si>
  <si>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</si>
  <si>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</si>
  <si>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</si>
  <si>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</si>
  <si>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</si>
  <si>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</si>
  <si>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</si>
  <si>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</si>
  <si>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</si>
  <si>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</si>
  <si>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</si>
  <si>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пуховая гречневая на молоке  с яйцом</t>
  </si>
  <si>
    <t>Какао с молоком</t>
  </si>
  <si>
    <t>Бутерброд с сыром и маслом</t>
  </si>
  <si>
    <t>20/20/5</t>
  </si>
  <si>
    <t>Мандарин</t>
  </si>
  <si>
    <t>Овощи в нарезке</t>
  </si>
  <si>
    <t>Суп крестьянский</t>
  </si>
  <si>
    <t>Биточки мясные в соусе</t>
  </si>
  <si>
    <t>100/30</t>
  </si>
  <si>
    <t>Макароны отварные</t>
  </si>
  <si>
    <t>Компот из сухофруктов</t>
  </si>
  <si>
    <t>Хлеб пшеничный</t>
  </si>
  <si>
    <t>Хлеб  ржано- пшеничный</t>
  </si>
  <si>
    <t>Запеканка рисовая со сгущенным молоком</t>
  </si>
  <si>
    <t>200/20</t>
  </si>
  <si>
    <t>Чай с сахаром</t>
  </si>
  <si>
    <t>Огурец свежий  нарезка</t>
  </si>
  <si>
    <t>Щи из свежей капусты</t>
  </si>
  <si>
    <t>Жаркое по-домашнему</t>
  </si>
  <si>
    <t>Каша пшеничная молочная</t>
  </si>
  <si>
    <t>200/5</t>
  </si>
  <si>
    <t>Чай с лимоном</t>
  </si>
  <si>
    <t xml:space="preserve">Бутерброд с маслом и джемом </t>
  </si>
  <si>
    <t>20/5/35</t>
  </si>
  <si>
    <t>Йогурт 6% жирности</t>
  </si>
  <si>
    <t>Помидор свежий порционно</t>
  </si>
  <si>
    <t>Суп картофельный с макаронными изделиями</t>
  </si>
  <si>
    <t>Плов из отварной курицы</t>
  </si>
  <si>
    <t>Омлет с зеленым горошком</t>
  </si>
  <si>
    <t>Апельсин</t>
  </si>
  <si>
    <t>Рассольник ленинградский</t>
  </si>
  <si>
    <t>Гуляш мясной</t>
  </si>
  <si>
    <t>100/50</t>
  </si>
  <si>
    <t>Рис припущенный</t>
  </si>
  <si>
    <t>Компот из плодов или ягод сушеных</t>
  </si>
  <si>
    <t>Каша манная молочная</t>
  </si>
  <si>
    <t>Яйцо вареное</t>
  </si>
  <si>
    <t>Кофейный напиток</t>
  </si>
  <si>
    <t>Помидор в собственном соку</t>
  </si>
  <si>
    <t>Суп картофельный с бобовыми</t>
  </si>
  <si>
    <t xml:space="preserve">бифштекс, соус томатный </t>
  </si>
  <si>
    <t xml:space="preserve">Рис </t>
  </si>
  <si>
    <t xml:space="preserve">Компот из свежих фруктов </t>
  </si>
  <si>
    <t>Каша пшенная</t>
  </si>
  <si>
    <t>Печенье сахарное</t>
  </si>
  <si>
    <t>Борщ со свежей капустой</t>
  </si>
  <si>
    <t>Тефтели из говядины "ёжики"  с маслом</t>
  </si>
  <si>
    <t>100/5</t>
  </si>
  <si>
    <t>Вермишель отварная</t>
  </si>
  <si>
    <t>Оладьи с повидлом</t>
  </si>
  <si>
    <t>150/15</t>
  </si>
  <si>
    <t>Банан</t>
  </si>
  <si>
    <t>Икра свекольная</t>
  </si>
  <si>
    <t>Колбаса отварная</t>
  </si>
  <si>
    <t>Каша пшенная молочная с маслом</t>
  </si>
  <si>
    <t>Суп картофельный с мясными фрикадельками</t>
  </si>
  <si>
    <t>200/35</t>
  </si>
  <si>
    <t xml:space="preserve">Гуляш мясной </t>
  </si>
  <si>
    <t>100/40</t>
  </si>
  <si>
    <t>Греча отварная</t>
  </si>
  <si>
    <t>Каша "Дружба"</t>
  </si>
  <si>
    <t>Суфле из кур</t>
  </si>
  <si>
    <t>Рис  отварной</t>
  </si>
  <si>
    <t>180/5</t>
  </si>
  <si>
    <t>Суп молочный с макаронными изделиями</t>
  </si>
  <si>
    <t>Груша</t>
  </si>
  <si>
    <t>Огурец соленый</t>
  </si>
  <si>
    <t>Свекольник</t>
  </si>
  <si>
    <t xml:space="preserve">Котлета из говядины </t>
  </si>
  <si>
    <t>Отварной картофель</t>
  </si>
  <si>
    <t>Оладьи из творога</t>
  </si>
  <si>
    <t>Суп картофельный с рыбой</t>
  </si>
  <si>
    <t>Картофельное пюре с маслом</t>
  </si>
  <si>
    <t>Каша рисовая молочная</t>
  </si>
  <si>
    <t>Суп картофельный с клецками</t>
  </si>
  <si>
    <t>200/30</t>
  </si>
  <si>
    <t>Рагу из курицы</t>
  </si>
  <si>
    <t>МБОУ СОШ с.Усть-Илыч</t>
  </si>
  <si>
    <t>директор</t>
  </si>
  <si>
    <t>Васильева С.А.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</si>
</sst>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219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 t="s">
        <v>116</v>
      </c>
      <c r="D1" s="58"/>
      <c r="E1" s="58"/>
      <c r="F1" s="12" t="s">
        <v>16</v>
      </c>
      <c r="G1" s="2" t="s">
        <v>17</v>
      </c>
      <c r="H1" s="59" t="s">
        <v>117</v>
      </c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 t="s">
        <v>118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>
        <v>7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0">
        <v>200</v>
      </c>
      <c r="G6" s="50">
        <v>11.7</v>
      </c>
      <c r="H6" s="50">
        <v>12.29</v>
      </c>
      <c r="I6" s="50">
        <v>45.41</v>
      </c>
      <c r="J6" s="50">
        <v>339.41</v>
      </c>
      <c r="K6" s="40">
        <v>111</v>
      </c>
      <c r="L6" s="39"/>
    </row>
    <row r="7" spans="1:12" ht="14.4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>
      <c r="A8" s="23"/>
      <c r="B8" s="15"/>
      <c r="C8" s="11"/>
      <c r="D8" s="7" t="s">
        <v>22</v>
      </c>
      <c r="E8" s="50" t="s">
        <v>40</v>
      </c>
      <c r="F8" s="50">
        <v>200</v>
      </c>
      <c r="G8" s="50">
        <v>3.77</v>
      </c>
      <c r="H8" s="50">
        <v>3.93</v>
      </c>
      <c r="I8" s="50">
        <v>25.95</v>
      </c>
      <c r="J8" s="50">
        <v>153.91999999999999</v>
      </c>
      <c r="K8" s="43">
        <v>269</v>
      </c>
      <c r="L8" s="42"/>
    </row>
    <row r="9" spans="1:12" ht="14.4">
      <c r="A9" s="23"/>
      <c r="B9" s="15"/>
      <c r="C9" s="11"/>
      <c r="D9" s="7" t="s">
        <v>23</v>
      </c>
      <c r="E9" s="50" t="s">
        <v>41</v>
      </c>
      <c r="F9" s="50" t="s">
        <v>42</v>
      </c>
      <c r="G9" s="50">
        <v>6.62</v>
      </c>
      <c r="H9" s="50">
        <v>9.48</v>
      </c>
      <c r="I9" s="50">
        <v>10.06</v>
      </c>
      <c r="J9" s="50">
        <v>152</v>
      </c>
      <c r="K9" s="43">
        <v>376</v>
      </c>
      <c r="L9" s="42"/>
    </row>
    <row r="10" spans="1:12" ht="14.4">
      <c r="A10" s="23"/>
      <c r="B10" s="15"/>
      <c r="C10" s="11"/>
      <c r="D10" s="7" t="s">
        <v>24</v>
      </c>
      <c r="E10" s="51" t="s">
        <v>43</v>
      </c>
      <c r="F10" s="51">
        <v>100</v>
      </c>
      <c r="G10" s="50">
        <v>1.2</v>
      </c>
      <c r="H10" s="50">
        <v>0.3</v>
      </c>
      <c r="I10" s="50">
        <v>11.25</v>
      </c>
      <c r="J10" s="50">
        <v>57</v>
      </c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23.29</v>
      </c>
      <c r="H13" s="19">
        <f t="shared" si="0"/>
        <v>26</v>
      </c>
      <c r="I13" s="19">
        <f t="shared" si="0"/>
        <v>92.67</v>
      </c>
      <c r="J13" s="19">
        <f t="shared" si="0"/>
        <v>702.33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44</v>
      </c>
      <c r="F14" s="51">
        <v>60</v>
      </c>
      <c r="G14" s="50">
        <v>1.36</v>
      </c>
      <c r="H14" s="50">
        <v>4.54</v>
      </c>
      <c r="I14" s="50">
        <v>16.34</v>
      </c>
      <c r="J14" s="50">
        <v>71.75</v>
      </c>
      <c r="K14" s="43">
        <v>233</v>
      </c>
      <c r="L14" s="42"/>
    </row>
    <row r="15" spans="1:12" ht="14.4">
      <c r="A15" s="23"/>
      <c r="B15" s="15"/>
      <c r="C15" s="11"/>
      <c r="D15" s="7" t="s">
        <v>27</v>
      </c>
      <c r="E15" s="50" t="s">
        <v>45</v>
      </c>
      <c r="F15" s="50">
        <v>200</v>
      </c>
      <c r="G15" s="50">
        <v>1.85</v>
      </c>
      <c r="H15" s="50">
        <v>6.19</v>
      </c>
      <c r="I15" s="50">
        <v>12.34</v>
      </c>
      <c r="J15" s="50">
        <v>112.47</v>
      </c>
      <c r="K15" s="43">
        <v>51</v>
      </c>
      <c r="L15" s="42"/>
    </row>
    <row r="16" spans="1:12" ht="14.4">
      <c r="A16" s="23"/>
      <c r="B16" s="15"/>
      <c r="C16" s="11"/>
      <c r="D16" s="7" t="s">
        <v>28</v>
      </c>
      <c r="E16" s="51" t="s">
        <v>46</v>
      </c>
      <c r="F16" s="51" t="s">
        <v>47</v>
      </c>
      <c r="G16" s="50">
        <v>12.18</v>
      </c>
      <c r="H16" s="50">
        <v>8.44</v>
      </c>
      <c r="I16" s="50">
        <v>5.13</v>
      </c>
      <c r="J16" s="50">
        <v>140.33000000000001</v>
      </c>
      <c r="K16" s="43">
        <v>161</v>
      </c>
      <c r="L16" s="42"/>
    </row>
    <row r="17" spans="1:12" ht="14.4">
      <c r="A17" s="23"/>
      <c r="B17" s="15"/>
      <c r="C17" s="11"/>
      <c r="D17" s="7" t="s">
        <v>29</v>
      </c>
      <c r="E17" s="50" t="s">
        <v>48</v>
      </c>
      <c r="F17" s="50">
        <v>180</v>
      </c>
      <c r="G17" s="50">
        <v>7.36</v>
      </c>
      <c r="H17" s="50">
        <v>7.06</v>
      </c>
      <c r="I17" s="50">
        <v>47.1</v>
      </c>
      <c r="J17" s="50">
        <v>281.45999999999998</v>
      </c>
      <c r="K17" s="43">
        <v>227</v>
      </c>
      <c r="L17" s="42"/>
    </row>
    <row r="18" spans="1:12" ht="14.4">
      <c r="A18" s="23"/>
      <c r="B18" s="15"/>
      <c r="C18" s="11"/>
      <c r="D18" s="7" t="s">
        <v>30</v>
      </c>
      <c r="E18" s="50" t="s">
        <v>49</v>
      </c>
      <c r="F18" s="50">
        <v>200</v>
      </c>
      <c r="G18" s="50">
        <v>0.56000000000000005</v>
      </c>
      <c r="H18" s="50">
        <v>0</v>
      </c>
      <c r="I18" s="50">
        <v>27.89</v>
      </c>
      <c r="J18" s="50">
        <v>113.79</v>
      </c>
      <c r="K18" s="43">
        <v>283</v>
      </c>
      <c r="L18" s="42"/>
    </row>
    <row r="19" spans="1:12" ht="14.4">
      <c r="A19" s="23"/>
      <c r="B19" s="15"/>
      <c r="C19" s="11"/>
      <c r="D19" s="7" t="s">
        <v>31</v>
      </c>
      <c r="E19" s="52" t="s">
        <v>50</v>
      </c>
      <c r="F19" s="50">
        <v>40</v>
      </c>
      <c r="G19" s="50">
        <v>3.04</v>
      </c>
      <c r="H19" s="50">
        <v>0.32</v>
      </c>
      <c r="I19" s="50">
        <v>19.68</v>
      </c>
      <c r="J19" s="50">
        <v>94</v>
      </c>
      <c r="K19" s="43"/>
      <c r="L19" s="42"/>
    </row>
    <row r="20" spans="1:12" ht="14.4">
      <c r="A20" s="23"/>
      <c r="B20" s="15"/>
      <c r="C20" s="11"/>
      <c r="D20" s="7" t="s">
        <v>32</v>
      </c>
      <c r="E20" s="52" t="s">
        <v>51</v>
      </c>
      <c r="F20" s="50">
        <v>40</v>
      </c>
      <c r="G20" s="50">
        <v>3.05</v>
      </c>
      <c r="H20" s="50">
        <v>0.55000000000000004</v>
      </c>
      <c r="I20" s="50">
        <v>14.93</v>
      </c>
      <c r="J20" s="50">
        <v>79.73</v>
      </c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29.4</v>
      </c>
      <c r="H23" s="19">
        <f t="shared" si="2"/>
        <v>27.1</v>
      </c>
      <c r="I23" s="19">
        <f t="shared" si="2"/>
        <v>143.41</v>
      </c>
      <c r="J23" s="19">
        <f t="shared" si="2"/>
        <v>893.53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1220</v>
      </c>
      <c r="G24" s="32">
        <f t="shared" ref="G24:J24" si="4">G13+G23</f>
        <v>52.69</v>
      </c>
      <c r="H24" s="32">
        <f t="shared" si="4"/>
        <v>53.1</v>
      </c>
      <c r="I24" s="32">
        <f t="shared" si="4"/>
        <v>236.07999999999998</v>
      </c>
      <c r="J24" s="32">
        <f t="shared" si="4"/>
        <v>1595.8600000000001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50" t="s">
        <v>53</v>
      </c>
      <c r="G25" s="50">
        <v>4.5599999999999996</v>
      </c>
      <c r="H25" s="50">
        <v>9.73</v>
      </c>
      <c r="I25" s="50">
        <v>43.99</v>
      </c>
      <c r="J25" s="50">
        <v>283.14</v>
      </c>
      <c r="K25" s="40">
        <v>119</v>
      </c>
      <c r="L25" s="39"/>
    </row>
    <row r="26" spans="1:12" ht="14.4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>
      <c r="A27" s="14"/>
      <c r="B27" s="15"/>
      <c r="C27" s="11"/>
      <c r="D27" s="7" t="s">
        <v>22</v>
      </c>
      <c r="E27" s="50" t="s">
        <v>54</v>
      </c>
      <c r="F27" s="50">
        <v>200</v>
      </c>
      <c r="G27" s="50">
        <v>0</v>
      </c>
      <c r="H27" s="50">
        <v>0</v>
      </c>
      <c r="I27" s="50">
        <v>11.28</v>
      </c>
      <c r="J27" s="50">
        <v>45.12</v>
      </c>
      <c r="K27" s="43">
        <v>299</v>
      </c>
      <c r="L27" s="42"/>
    </row>
    <row r="28" spans="1:12" ht="14.4">
      <c r="A28" s="14"/>
      <c r="B28" s="15"/>
      <c r="C28" s="11"/>
      <c r="D28" s="7" t="s">
        <v>23</v>
      </c>
      <c r="E28" s="50" t="s">
        <v>41</v>
      </c>
      <c r="F28" s="50" t="s">
        <v>42</v>
      </c>
      <c r="G28" s="50">
        <v>6.62</v>
      </c>
      <c r="H28" s="50">
        <v>9.48</v>
      </c>
      <c r="I28" s="50">
        <v>10.06</v>
      </c>
      <c r="J28" s="50">
        <v>152</v>
      </c>
      <c r="K28" s="43">
        <v>376</v>
      </c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11.18</v>
      </c>
      <c r="H32" s="19">
        <f t="shared" ref="H32" si="7">SUM(H25:H31)</f>
        <v>19.21</v>
      </c>
      <c r="I32" s="19">
        <f t="shared" ref="I32" si="8">SUM(I25:I31)</f>
        <v>65.33</v>
      </c>
      <c r="J32" s="19">
        <f t="shared" ref="J32:L32" si="9">SUM(J25:J31)</f>
        <v>480.26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51">
        <v>60</v>
      </c>
      <c r="G33" s="50">
        <v>0.4</v>
      </c>
      <c r="H33" s="50">
        <v>0.05</v>
      </c>
      <c r="I33" s="50">
        <v>1.65</v>
      </c>
      <c r="J33" s="50">
        <v>7</v>
      </c>
      <c r="K33" s="43">
        <v>246</v>
      </c>
      <c r="L33" s="42"/>
    </row>
    <row r="34" spans="1:12" ht="14.4">
      <c r="A34" s="14"/>
      <c r="B34" s="15"/>
      <c r="C34" s="11"/>
      <c r="D34" s="7" t="s">
        <v>27</v>
      </c>
      <c r="E34" s="50" t="s">
        <v>56</v>
      </c>
      <c r="F34" s="50">
        <v>200</v>
      </c>
      <c r="G34" s="50">
        <v>1.67</v>
      </c>
      <c r="H34" s="50">
        <v>5.0599999999999996</v>
      </c>
      <c r="I34" s="50">
        <v>8.51</v>
      </c>
      <c r="J34" s="50">
        <v>86.26</v>
      </c>
      <c r="K34" s="43">
        <v>62</v>
      </c>
      <c r="L34" s="42"/>
    </row>
    <row r="35" spans="1:12" ht="14.4">
      <c r="A35" s="14"/>
      <c r="B35" s="15"/>
      <c r="C35" s="11"/>
      <c r="D35" s="7" t="s">
        <v>28</v>
      </c>
      <c r="E35" s="50" t="s">
        <v>57</v>
      </c>
      <c r="F35" s="50">
        <v>220</v>
      </c>
      <c r="G35" s="50">
        <v>22.54</v>
      </c>
      <c r="H35" s="50">
        <v>17.329999999999998</v>
      </c>
      <c r="I35" s="50">
        <v>22.13</v>
      </c>
      <c r="J35" s="50">
        <v>334.08</v>
      </c>
      <c r="K35" s="43">
        <v>181</v>
      </c>
      <c r="L35" s="42"/>
    </row>
    <row r="36" spans="1:12" ht="14.4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>
      <c r="A37" s="14"/>
      <c r="B37" s="15"/>
      <c r="C37" s="11"/>
      <c r="D37" s="7" t="s">
        <v>30</v>
      </c>
      <c r="E37" s="50" t="s">
        <v>49</v>
      </c>
      <c r="F37" s="50">
        <v>200</v>
      </c>
      <c r="G37" s="50">
        <v>0.56000000000000005</v>
      </c>
      <c r="H37" s="50">
        <v>0</v>
      </c>
      <c r="I37" s="50">
        <v>27.89</v>
      </c>
      <c r="J37" s="50">
        <v>113.79</v>
      </c>
      <c r="K37" s="43">
        <v>283</v>
      </c>
      <c r="L37" s="42"/>
    </row>
    <row r="38" spans="1:12" ht="14.4">
      <c r="A38" s="14"/>
      <c r="B38" s="15"/>
      <c r="C38" s="11"/>
      <c r="D38" s="7" t="s">
        <v>31</v>
      </c>
      <c r="E38" s="52" t="s">
        <v>50</v>
      </c>
      <c r="F38" s="50">
        <v>40</v>
      </c>
      <c r="G38" s="50">
        <v>3.04</v>
      </c>
      <c r="H38" s="50">
        <v>0.32</v>
      </c>
      <c r="I38" s="50">
        <v>19.68</v>
      </c>
      <c r="J38" s="50">
        <v>94</v>
      </c>
      <c r="K38" s="43"/>
      <c r="L38" s="42"/>
    </row>
    <row r="39" spans="1:12" ht="14.4">
      <c r="A39" s="14"/>
      <c r="B39" s="15"/>
      <c r="C39" s="11"/>
      <c r="D39" s="7" t="s">
        <v>32</v>
      </c>
      <c r="E39" s="52" t="s">
        <v>51</v>
      </c>
      <c r="F39" s="50">
        <v>40</v>
      </c>
      <c r="G39" s="50">
        <v>3.05</v>
      </c>
      <c r="H39" s="50">
        <v>0.55000000000000004</v>
      </c>
      <c r="I39" s="50">
        <v>14.93</v>
      </c>
      <c r="J39" s="50">
        <v>79.73</v>
      </c>
      <c r="K39" s="43"/>
      <c r="L39" s="42"/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31.259999999999998</v>
      </c>
      <c r="H42" s="19">
        <f t="shared" ref="H42" si="11">SUM(H33:H41)</f>
        <v>23.31</v>
      </c>
      <c r="I42" s="19">
        <f t="shared" ref="I42" si="12">SUM(I33:I41)</f>
        <v>94.789999999999992</v>
      </c>
      <c r="J42" s="19">
        <f t="shared" ref="J42:L42" si="13">SUM(J33:J41)</f>
        <v>714.86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960</v>
      </c>
      <c r="G43" s="32">
        <f t="shared" ref="G43" si="14">G32+G42</f>
        <v>42.44</v>
      </c>
      <c r="H43" s="32">
        <f t="shared" ref="H43" si="15">H32+H42</f>
        <v>42.519999999999996</v>
      </c>
      <c r="I43" s="32">
        <f t="shared" ref="I43" si="16">I32+I42</f>
        <v>160.12</v>
      </c>
      <c r="J43" s="32">
        <f t="shared" ref="J43:L43" si="17">J32+J42</f>
        <v>1195.1199999999999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50" t="s">
        <v>59</v>
      </c>
      <c r="G44" s="50">
        <v>7.44</v>
      </c>
      <c r="H44" s="50">
        <v>8.07</v>
      </c>
      <c r="I44" s="50">
        <v>35.28</v>
      </c>
      <c r="J44" s="50">
        <v>243.92</v>
      </c>
      <c r="K44" s="40">
        <v>108</v>
      </c>
      <c r="L44" s="39"/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>
      <c r="A46" s="23"/>
      <c r="B46" s="15"/>
      <c r="C46" s="11"/>
      <c r="D46" s="7" t="s">
        <v>22</v>
      </c>
      <c r="E46" s="50" t="s">
        <v>60</v>
      </c>
      <c r="F46" s="50">
        <v>200</v>
      </c>
      <c r="G46" s="50">
        <v>7.0000000000000007E-2</v>
      </c>
      <c r="H46" s="50">
        <v>0.01</v>
      </c>
      <c r="I46" s="50">
        <v>15.31</v>
      </c>
      <c r="J46" s="50">
        <v>61.62</v>
      </c>
      <c r="K46" s="43">
        <v>294</v>
      </c>
      <c r="L46" s="42"/>
    </row>
    <row r="47" spans="1:12" ht="14.4">
      <c r="A47" s="23"/>
      <c r="B47" s="15"/>
      <c r="C47" s="11"/>
      <c r="D47" s="7" t="s">
        <v>23</v>
      </c>
      <c r="E47" s="50" t="s">
        <v>61</v>
      </c>
      <c r="F47" s="53" t="s">
        <v>62</v>
      </c>
      <c r="G47" s="50">
        <v>1.72</v>
      </c>
      <c r="H47" s="50">
        <v>4.2</v>
      </c>
      <c r="I47" s="50">
        <v>32.9</v>
      </c>
      <c r="J47" s="50">
        <v>176.3</v>
      </c>
      <c r="K47" s="43">
        <v>381</v>
      </c>
      <c r="L47" s="42"/>
    </row>
    <row r="48" spans="1:12" ht="14.4">
      <c r="A48" s="23"/>
      <c r="B48" s="15"/>
      <c r="C48" s="11"/>
      <c r="D48" s="7" t="s">
        <v>24</v>
      </c>
      <c r="E48" s="50" t="s">
        <v>63</v>
      </c>
      <c r="F48" s="50">
        <v>100</v>
      </c>
      <c r="G48" s="50">
        <v>5</v>
      </c>
      <c r="H48" s="50">
        <v>6</v>
      </c>
      <c r="I48" s="50">
        <v>8.5</v>
      </c>
      <c r="J48" s="50">
        <v>112</v>
      </c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14.23</v>
      </c>
      <c r="H51" s="19">
        <f t="shared" ref="H51" si="19">SUM(H44:H50)</f>
        <v>18.28</v>
      </c>
      <c r="I51" s="19">
        <f t="shared" ref="I51" si="20">SUM(I44:I50)</f>
        <v>91.990000000000009</v>
      </c>
      <c r="J51" s="19">
        <f t="shared" ref="J51:L51" si="21">SUM(J44:J50)</f>
        <v>593.83999999999992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64</v>
      </c>
      <c r="F52" s="54">
        <v>60</v>
      </c>
      <c r="G52" s="52">
        <v>0.55000000000000004</v>
      </c>
      <c r="H52" s="52">
        <v>0.1</v>
      </c>
      <c r="I52" s="52">
        <v>2.2999999999999998</v>
      </c>
      <c r="J52" s="52">
        <v>11.5</v>
      </c>
      <c r="K52" s="43">
        <v>246</v>
      </c>
      <c r="L52" s="42"/>
    </row>
    <row r="53" spans="1:12" ht="14.4">
      <c r="A53" s="23"/>
      <c r="B53" s="15"/>
      <c r="C53" s="11"/>
      <c r="D53" s="7" t="s">
        <v>27</v>
      </c>
      <c r="E53" s="50" t="s">
        <v>65</v>
      </c>
      <c r="F53" s="50">
        <v>200</v>
      </c>
      <c r="G53" s="50">
        <v>2.2599999999999998</v>
      </c>
      <c r="H53" s="50">
        <v>2.29</v>
      </c>
      <c r="I53" s="50">
        <v>17.41</v>
      </c>
      <c r="J53" s="50">
        <v>99.27</v>
      </c>
      <c r="K53" s="43">
        <v>47</v>
      </c>
      <c r="L53" s="42"/>
    </row>
    <row r="54" spans="1:12" ht="14.4">
      <c r="A54" s="23"/>
      <c r="B54" s="15"/>
      <c r="C54" s="11"/>
      <c r="D54" s="7" t="s">
        <v>28</v>
      </c>
      <c r="E54" s="50" t="s">
        <v>66</v>
      </c>
      <c r="F54" s="50">
        <v>210</v>
      </c>
      <c r="G54" s="50">
        <v>37.200000000000003</v>
      </c>
      <c r="H54" s="50">
        <v>45.33</v>
      </c>
      <c r="I54" s="50">
        <v>41.05</v>
      </c>
      <c r="J54" s="50">
        <v>747.09</v>
      </c>
      <c r="K54" s="43">
        <v>211</v>
      </c>
      <c r="L54" s="42"/>
    </row>
    <row r="55" spans="1:12" ht="14.4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>
      <c r="A56" s="23"/>
      <c r="B56" s="15"/>
      <c r="C56" s="11"/>
      <c r="D56" s="7" t="s">
        <v>30</v>
      </c>
      <c r="E56" s="50" t="s">
        <v>49</v>
      </c>
      <c r="F56" s="50">
        <v>200</v>
      </c>
      <c r="G56" s="50">
        <v>0.56000000000000005</v>
      </c>
      <c r="H56" s="50">
        <v>0</v>
      </c>
      <c r="I56" s="50">
        <v>27.89</v>
      </c>
      <c r="J56" s="50">
        <v>113.79</v>
      </c>
      <c r="K56" s="43">
        <v>283</v>
      </c>
      <c r="L56" s="42"/>
    </row>
    <row r="57" spans="1:12" ht="14.4">
      <c r="A57" s="23"/>
      <c r="B57" s="15"/>
      <c r="C57" s="11"/>
      <c r="D57" s="7" t="s">
        <v>31</v>
      </c>
      <c r="E57" s="52" t="s">
        <v>50</v>
      </c>
      <c r="F57" s="50">
        <v>40</v>
      </c>
      <c r="G57" s="50">
        <v>3.04</v>
      </c>
      <c r="H57" s="50">
        <v>0.32</v>
      </c>
      <c r="I57" s="50">
        <v>19.68</v>
      </c>
      <c r="J57" s="50">
        <v>94</v>
      </c>
      <c r="K57" s="43"/>
      <c r="L57" s="42"/>
    </row>
    <row r="58" spans="1:12" ht="14.4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43.610000000000007</v>
      </c>
      <c r="H61" s="19">
        <f t="shared" ref="H61" si="23">SUM(H52:H60)</f>
        <v>48.04</v>
      </c>
      <c r="I61" s="19">
        <f t="shared" ref="I61" si="24">SUM(I52:I60)</f>
        <v>108.33000000000001</v>
      </c>
      <c r="J61" s="19">
        <f t="shared" ref="J61:L61" si="25">SUM(J52:J60)</f>
        <v>1065.6500000000001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1010</v>
      </c>
      <c r="G62" s="32">
        <f t="shared" ref="G62" si="26">G51+G61</f>
        <v>57.84</v>
      </c>
      <c r="H62" s="32">
        <f t="shared" ref="H62" si="27">H51+H61</f>
        <v>66.319999999999993</v>
      </c>
      <c r="I62" s="32">
        <f t="shared" ref="I62" si="28">I51+I61</f>
        <v>200.32000000000002</v>
      </c>
      <c r="J62" s="32">
        <f t="shared" ref="J62:L62" si="29">J51+J61</f>
        <v>1659.49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 t="s">
        <v>67</v>
      </c>
      <c r="F63" s="50">
        <v>200</v>
      </c>
      <c r="G63" s="50">
        <v>13.62</v>
      </c>
      <c r="H63" s="50">
        <v>16.63</v>
      </c>
      <c r="I63" s="50">
        <v>6.65</v>
      </c>
      <c r="J63" s="50">
        <v>230.7</v>
      </c>
      <c r="K63" s="40">
        <v>133</v>
      </c>
      <c r="L63" s="39"/>
    </row>
    <row r="64" spans="1:12" ht="14.4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>
      <c r="A65" s="23"/>
      <c r="B65" s="15"/>
      <c r="C65" s="11"/>
      <c r="D65" s="7" t="s">
        <v>22</v>
      </c>
      <c r="E65" s="50" t="s">
        <v>40</v>
      </c>
      <c r="F65" s="50">
        <v>200</v>
      </c>
      <c r="G65" s="50">
        <v>3.77</v>
      </c>
      <c r="H65" s="50">
        <v>3.93</v>
      </c>
      <c r="I65" s="50">
        <v>25.95</v>
      </c>
      <c r="J65" s="50">
        <v>153.91999999999999</v>
      </c>
      <c r="K65" s="43">
        <v>269</v>
      </c>
      <c r="L65" s="42"/>
    </row>
    <row r="66" spans="1:12" ht="14.4">
      <c r="A66" s="23"/>
      <c r="B66" s="15"/>
      <c r="C66" s="11"/>
      <c r="D66" s="7" t="s">
        <v>23</v>
      </c>
      <c r="E66" s="50" t="s">
        <v>41</v>
      </c>
      <c r="F66" s="50" t="s">
        <v>42</v>
      </c>
      <c r="G66" s="50">
        <v>6.62</v>
      </c>
      <c r="H66" s="50">
        <v>9.48</v>
      </c>
      <c r="I66" s="50">
        <v>10.06</v>
      </c>
      <c r="J66" s="50">
        <v>152</v>
      </c>
      <c r="K66" s="43">
        <v>376</v>
      </c>
      <c r="L66" s="42"/>
    </row>
    <row r="67" spans="1:12" ht="14.4">
      <c r="A67" s="23"/>
      <c r="B67" s="15"/>
      <c r="C67" s="11"/>
      <c r="D67" s="7" t="s">
        <v>24</v>
      </c>
      <c r="E67" s="51" t="s">
        <v>68</v>
      </c>
      <c r="F67" s="51">
        <v>100</v>
      </c>
      <c r="G67" s="50">
        <v>0.9</v>
      </c>
      <c r="H67" s="50">
        <v>0.2</v>
      </c>
      <c r="I67" s="50">
        <v>8.1</v>
      </c>
      <c r="J67" s="50">
        <v>43</v>
      </c>
      <c r="K67" s="43"/>
      <c r="L67" s="42"/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24.91</v>
      </c>
      <c r="H70" s="19">
        <f t="shared" ref="H70" si="31">SUM(H63:H69)</f>
        <v>30.24</v>
      </c>
      <c r="I70" s="19">
        <f t="shared" ref="I70" si="32">SUM(I63:I69)</f>
        <v>50.760000000000005</v>
      </c>
      <c r="J70" s="19">
        <f t="shared" ref="J70:L70" si="33">SUM(J63:J69)</f>
        <v>579.62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44</v>
      </c>
      <c r="F71" s="50">
        <v>60</v>
      </c>
      <c r="G71" s="50">
        <v>1.36</v>
      </c>
      <c r="H71" s="50">
        <v>4.54</v>
      </c>
      <c r="I71" s="50">
        <v>16.34</v>
      </c>
      <c r="J71" s="50">
        <v>71.75</v>
      </c>
      <c r="K71" s="43">
        <v>233</v>
      </c>
      <c r="L71" s="42"/>
    </row>
    <row r="72" spans="1:12" ht="14.4">
      <c r="A72" s="23"/>
      <c r="B72" s="15"/>
      <c r="C72" s="11"/>
      <c r="D72" s="7" t="s">
        <v>27</v>
      </c>
      <c r="E72" s="50" t="s">
        <v>69</v>
      </c>
      <c r="F72" s="50">
        <v>200</v>
      </c>
      <c r="G72" s="50">
        <v>4.024</v>
      </c>
      <c r="H72" s="50">
        <v>9.0399999999999991</v>
      </c>
      <c r="I72" s="50">
        <v>25.9</v>
      </c>
      <c r="J72" s="50">
        <v>119.68</v>
      </c>
      <c r="K72" s="43">
        <v>42</v>
      </c>
      <c r="L72" s="42"/>
    </row>
    <row r="73" spans="1:12" ht="14.4">
      <c r="A73" s="23"/>
      <c r="B73" s="15"/>
      <c r="C73" s="11"/>
      <c r="D73" s="7" t="s">
        <v>28</v>
      </c>
      <c r="E73" s="51" t="s">
        <v>70</v>
      </c>
      <c r="F73" s="51" t="s">
        <v>71</v>
      </c>
      <c r="G73" s="50">
        <v>39.33</v>
      </c>
      <c r="H73" s="50">
        <v>47.45</v>
      </c>
      <c r="I73" s="50">
        <v>6.2</v>
      </c>
      <c r="J73" s="50">
        <v>343.02</v>
      </c>
      <c r="K73" s="43">
        <v>210</v>
      </c>
      <c r="L73" s="42"/>
    </row>
    <row r="74" spans="1:12" ht="14.4">
      <c r="A74" s="23"/>
      <c r="B74" s="15"/>
      <c r="C74" s="11"/>
      <c r="D74" s="7" t="s">
        <v>29</v>
      </c>
      <c r="E74" s="50" t="s">
        <v>72</v>
      </c>
      <c r="F74" s="50">
        <v>180</v>
      </c>
      <c r="G74" s="50">
        <v>2.96</v>
      </c>
      <c r="H74" s="50">
        <v>7.26</v>
      </c>
      <c r="I74" s="50">
        <v>50.36</v>
      </c>
      <c r="J74" s="50">
        <v>286.74</v>
      </c>
      <c r="K74" s="43">
        <v>225</v>
      </c>
      <c r="L74" s="42"/>
    </row>
    <row r="75" spans="1:12" ht="14.4">
      <c r="A75" s="23"/>
      <c r="B75" s="15"/>
      <c r="C75" s="11"/>
      <c r="D75" s="7" t="s">
        <v>30</v>
      </c>
      <c r="E75" s="50" t="s">
        <v>73</v>
      </c>
      <c r="F75" s="50">
        <v>200</v>
      </c>
      <c r="G75" s="50">
        <v>0.33</v>
      </c>
      <c r="H75" s="50">
        <v>0</v>
      </c>
      <c r="I75" s="50">
        <v>22.66</v>
      </c>
      <c r="J75" s="50">
        <v>91.98</v>
      </c>
      <c r="K75" s="43">
        <v>280</v>
      </c>
      <c r="L75" s="42"/>
    </row>
    <row r="76" spans="1:12" ht="14.4">
      <c r="A76" s="23"/>
      <c r="B76" s="15"/>
      <c r="C76" s="11"/>
      <c r="D76" s="7" t="s">
        <v>31</v>
      </c>
      <c r="E76" s="52" t="s">
        <v>50</v>
      </c>
      <c r="F76" s="50">
        <v>40</v>
      </c>
      <c r="G76" s="50">
        <v>3.04</v>
      </c>
      <c r="H76" s="50">
        <v>0.32</v>
      </c>
      <c r="I76" s="50">
        <v>19.68</v>
      </c>
      <c r="J76" s="50">
        <v>94</v>
      </c>
      <c r="K76" s="43"/>
      <c r="L76" s="42"/>
    </row>
    <row r="77" spans="1:12" ht="14.4">
      <c r="A77" s="23"/>
      <c r="B77" s="15"/>
      <c r="C77" s="11"/>
      <c r="D77" s="7" t="s">
        <v>32</v>
      </c>
      <c r="E77" s="52" t="s">
        <v>51</v>
      </c>
      <c r="F77" s="50">
        <v>40</v>
      </c>
      <c r="G77" s="50">
        <v>3.05</v>
      </c>
      <c r="H77" s="50">
        <v>0.55000000000000004</v>
      </c>
      <c r="I77" s="50">
        <v>14.93</v>
      </c>
      <c r="J77" s="50">
        <v>79.73</v>
      </c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54.093999999999994</v>
      </c>
      <c r="H80" s="19">
        <f t="shared" ref="H80" si="35">SUM(H71:H79)</f>
        <v>69.16</v>
      </c>
      <c r="I80" s="19">
        <f t="shared" ref="I80" si="36">SUM(I71:I79)</f>
        <v>156.07</v>
      </c>
      <c r="J80" s="19">
        <f t="shared" ref="J80:L80" si="37">SUM(J71:J79)</f>
        <v>1086.9000000000001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1220</v>
      </c>
      <c r="G81" s="32">
        <f t="shared" ref="G81" si="38">G70+G80</f>
        <v>79.003999999999991</v>
      </c>
      <c r="H81" s="32">
        <f t="shared" ref="H81" si="39">H70+H80</f>
        <v>99.399999999999991</v>
      </c>
      <c r="I81" s="32">
        <f t="shared" ref="I81" si="40">I70+I80</f>
        <v>206.82999999999998</v>
      </c>
      <c r="J81" s="32">
        <f t="shared" ref="J81:L81" si="41">J70+J80</f>
        <v>1666.52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74</v>
      </c>
      <c r="F82" s="50" t="s">
        <v>59</v>
      </c>
      <c r="G82" s="50">
        <v>6.53</v>
      </c>
      <c r="H82" s="50">
        <v>7.03</v>
      </c>
      <c r="I82" s="50">
        <v>38.78</v>
      </c>
      <c r="J82" s="50">
        <v>244.92</v>
      </c>
      <c r="K82" s="40">
        <v>106</v>
      </c>
      <c r="L82" s="39"/>
    </row>
    <row r="83" spans="1:12" ht="14.4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>
      <c r="A84" s="23"/>
      <c r="B84" s="15"/>
      <c r="C84" s="11"/>
      <c r="D84" s="7" t="s">
        <v>22</v>
      </c>
      <c r="E84" s="50" t="s">
        <v>76</v>
      </c>
      <c r="F84" s="50">
        <v>200</v>
      </c>
      <c r="G84" s="50">
        <v>2.79</v>
      </c>
      <c r="H84" s="50">
        <v>3.19</v>
      </c>
      <c r="I84" s="50">
        <v>19.71</v>
      </c>
      <c r="J84" s="50">
        <v>118.69</v>
      </c>
      <c r="K84" s="43">
        <v>286</v>
      </c>
      <c r="L84" s="42"/>
    </row>
    <row r="85" spans="1:12" ht="14.4">
      <c r="A85" s="23"/>
      <c r="B85" s="15"/>
      <c r="C85" s="11"/>
      <c r="D85" s="7" t="s">
        <v>23</v>
      </c>
      <c r="E85" s="50" t="s">
        <v>61</v>
      </c>
      <c r="F85" s="53" t="s">
        <v>62</v>
      </c>
      <c r="G85" s="50">
        <v>1.72</v>
      </c>
      <c r="H85" s="50">
        <v>4.2</v>
      </c>
      <c r="I85" s="50">
        <v>32.9</v>
      </c>
      <c r="J85" s="50">
        <v>176.3</v>
      </c>
      <c r="K85" s="43">
        <v>139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50" t="s">
        <v>75</v>
      </c>
      <c r="F87" s="50">
        <v>40</v>
      </c>
      <c r="G87" s="50">
        <v>5.08</v>
      </c>
      <c r="H87" s="50">
        <v>4.5999999999999996</v>
      </c>
      <c r="I87" s="50">
        <v>0.28000000000000003</v>
      </c>
      <c r="J87" s="50">
        <v>62.8</v>
      </c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16.12</v>
      </c>
      <c r="H89" s="19">
        <f t="shared" ref="H89" si="43">SUM(H82:H88)</f>
        <v>19.020000000000003</v>
      </c>
      <c r="I89" s="19">
        <f t="shared" ref="I89" si="44">SUM(I82:I88)</f>
        <v>91.67</v>
      </c>
      <c r="J89" s="19">
        <f t="shared" ref="J89:L89" si="45">SUM(J82:J88)</f>
        <v>602.71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77</v>
      </c>
      <c r="F90" s="51">
        <v>60</v>
      </c>
      <c r="G90" s="50">
        <v>0.55000000000000004</v>
      </c>
      <c r="H90" s="50">
        <v>0.05</v>
      </c>
      <c r="I90" s="50">
        <v>1.2</v>
      </c>
      <c r="J90" s="50">
        <v>83</v>
      </c>
      <c r="K90" s="43">
        <v>247</v>
      </c>
      <c r="L90" s="42"/>
    </row>
    <row r="91" spans="1:12" ht="14.4">
      <c r="A91" s="23"/>
      <c r="B91" s="15"/>
      <c r="C91" s="11"/>
      <c r="D91" s="7" t="s">
        <v>27</v>
      </c>
      <c r="E91" s="50" t="s">
        <v>78</v>
      </c>
      <c r="F91" s="50">
        <v>200</v>
      </c>
      <c r="G91" s="50">
        <v>1.87</v>
      </c>
      <c r="H91" s="50">
        <v>3.11</v>
      </c>
      <c r="I91" s="50">
        <v>10.88</v>
      </c>
      <c r="J91" s="50">
        <v>79.03</v>
      </c>
      <c r="K91" s="43">
        <v>45</v>
      </c>
      <c r="L91" s="42"/>
    </row>
    <row r="92" spans="1:12" ht="14.4">
      <c r="A92" s="23"/>
      <c r="B92" s="15"/>
      <c r="C92" s="11"/>
      <c r="D92" s="7" t="s">
        <v>28</v>
      </c>
      <c r="E92" s="52" t="s">
        <v>79</v>
      </c>
      <c r="F92" s="52" t="s">
        <v>47</v>
      </c>
      <c r="G92" s="52">
        <v>13.43</v>
      </c>
      <c r="H92" s="52">
        <v>6.03</v>
      </c>
      <c r="I92" s="52">
        <v>10.08</v>
      </c>
      <c r="J92" s="52">
        <v>36.32</v>
      </c>
      <c r="K92" s="43">
        <v>174</v>
      </c>
      <c r="L92" s="42"/>
    </row>
    <row r="93" spans="1:12" ht="14.4">
      <c r="A93" s="23"/>
      <c r="B93" s="15"/>
      <c r="C93" s="11"/>
      <c r="D93" s="7" t="s">
        <v>29</v>
      </c>
      <c r="E93" s="50" t="s">
        <v>80</v>
      </c>
      <c r="F93" s="50">
        <v>180</v>
      </c>
      <c r="G93" s="50">
        <v>10.48</v>
      </c>
      <c r="H93" s="50">
        <v>6.52</v>
      </c>
      <c r="I93" s="50">
        <v>54</v>
      </c>
      <c r="J93" s="50">
        <v>316.57</v>
      </c>
      <c r="K93" s="43">
        <v>219</v>
      </c>
      <c r="L93" s="42"/>
    </row>
    <row r="94" spans="1:12" ht="14.4">
      <c r="A94" s="23"/>
      <c r="B94" s="15"/>
      <c r="C94" s="11"/>
      <c r="D94" s="7" t="s">
        <v>30</v>
      </c>
      <c r="E94" s="50" t="s">
        <v>81</v>
      </c>
      <c r="F94" s="50">
        <v>200</v>
      </c>
      <c r="G94" s="50">
        <v>0.16</v>
      </c>
      <c r="H94" s="50">
        <v>0</v>
      </c>
      <c r="I94" s="50">
        <v>14.99</v>
      </c>
      <c r="J94" s="50">
        <v>60.64</v>
      </c>
      <c r="K94" s="43">
        <v>282</v>
      </c>
      <c r="L94" s="42"/>
    </row>
    <row r="95" spans="1:12" ht="14.4">
      <c r="A95" s="23"/>
      <c r="B95" s="15"/>
      <c r="C95" s="11"/>
      <c r="D95" s="7" t="s">
        <v>31</v>
      </c>
      <c r="E95" s="52" t="s">
        <v>50</v>
      </c>
      <c r="F95" s="50">
        <v>40</v>
      </c>
      <c r="G95" s="50">
        <v>3.04</v>
      </c>
      <c r="H95" s="50">
        <v>0.32</v>
      </c>
      <c r="I95" s="50">
        <v>19.68</v>
      </c>
      <c r="J95" s="50">
        <v>94</v>
      </c>
      <c r="K95" s="43"/>
      <c r="L95" s="42"/>
    </row>
    <row r="96" spans="1:12" ht="14.4">
      <c r="A96" s="23"/>
      <c r="B96" s="15"/>
      <c r="C96" s="11"/>
      <c r="D96" s="7" t="s">
        <v>32</v>
      </c>
      <c r="E96" s="52" t="s">
        <v>51</v>
      </c>
      <c r="F96" s="50">
        <v>40</v>
      </c>
      <c r="G96" s="50">
        <v>3.05</v>
      </c>
      <c r="H96" s="50">
        <v>0.55000000000000004</v>
      </c>
      <c r="I96" s="50">
        <v>14.93</v>
      </c>
      <c r="J96" s="50">
        <v>79.73</v>
      </c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32.58</v>
      </c>
      <c r="H99" s="19">
        <f t="shared" ref="H99" si="47">SUM(H90:H98)</f>
        <v>16.579999999999998</v>
      </c>
      <c r="I99" s="19">
        <f t="shared" ref="I99" si="48">SUM(I90:I98)</f>
        <v>125.75999999999999</v>
      </c>
      <c r="J99" s="19">
        <f t="shared" ref="J99:L99" si="49">SUM(J90:J98)</f>
        <v>749.29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960</v>
      </c>
      <c r="G100" s="32">
        <f t="shared" ref="G100" si="50">G89+G99</f>
        <v>48.7</v>
      </c>
      <c r="H100" s="32">
        <f t="shared" ref="H100" si="51">H89+H99</f>
        <v>35.6</v>
      </c>
      <c r="I100" s="32">
        <f t="shared" ref="I100" si="52">I89+I99</f>
        <v>217.43</v>
      </c>
      <c r="J100" s="32">
        <f t="shared" ref="J100:L100" si="53">J89+J99</f>
        <v>1352</v>
      </c>
      <c r="K100" s="32"/>
      <c r="L100" s="32">
        <f t="shared" si="53"/>
        <v>0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50" t="s">
        <v>82</v>
      </c>
      <c r="F101" s="50" t="s">
        <v>59</v>
      </c>
      <c r="G101" s="50">
        <v>6.04</v>
      </c>
      <c r="H101" s="50">
        <v>7.27</v>
      </c>
      <c r="I101" s="50">
        <v>34.29</v>
      </c>
      <c r="J101" s="50">
        <v>227.16</v>
      </c>
      <c r="K101" s="40">
        <v>112</v>
      </c>
      <c r="L101" s="39"/>
    </row>
    <row r="102" spans="1:12" ht="14.4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>
      <c r="A103" s="23"/>
      <c r="B103" s="15"/>
      <c r="C103" s="11"/>
      <c r="D103" s="7" t="s">
        <v>22</v>
      </c>
      <c r="E103" s="50" t="s">
        <v>60</v>
      </c>
      <c r="F103" s="50">
        <v>200</v>
      </c>
      <c r="G103" s="50">
        <v>7.0000000000000007E-2</v>
      </c>
      <c r="H103" s="50">
        <v>0.01</v>
      </c>
      <c r="I103" s="50">
        <v>15.31</v>
      </c>
      <c r="J103" s="50">
        <v>61.62</v>
      </c>
      <c r="K103" s="43">
        <v>294</v>
      </c>
      <c r="L103" s="42"/>
    </row>
    <row r="104" spans="1:12" ht="14.4">
      <c r="A104" s="23"/>
      <c r="B104" s="15"/>
      <c r="C104" s="11"/>
      <c r="D104" s="7" t="s">
        <v>23</v>
      </c>
      <c r="E104" s="50" t="s">
        <v>41</v>
      </c>
      <c r="F104" s="50" t="s">
        <v>42</v>
      </c>
      <c r="G104" s="50">
        <v>6.62</v>
      </c>
      <c r="H104" s="50">
        <v>9.48</v>
      </c>
      <c r="I104" s="50">
        <v>10.06</v>
      </c>
      <c r="J104" s="50">
        <v>152</v>
      </c>
      <c r="K104" s="43">
        <v>376</v>
      </c>
      <c r="L104" s="42"/>
    </row>
    <row r="105" spans="1:12" ht="14.4">
      <c r="A105" s="23"/>
      <c r="B105" s="15"/>
      <c r="C105" s="11"/>
      <c r="D105" s="7" t="s">
        <v>24</v>
      </c>
      <c r="E105" s="50" t="s">
        <v>83</v>
      </c>
      <c r="F105" s="50">
        <v>50</v>
      </c>
      <c r="G105" s="50">
        <v>3.75</v>
      </c>
      <c r="H105" s="50">
        <v>5.9</v>
      </c>
      <c r="I105" s="50">
        <v>37.450000000000003</v>
      </c>
      <c r="J105" s="50">
        <v>208.55</v>
      </c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250</v>
      </c>
      <c r="G108" s="19">
        <f t="shared" ref="G108:J108" si="54">SUM(G101:G107)</f>
        <v>16.48</v>
      </c>
      <c r="H108" s="19">
        <f t="shared" si="54"/>
        <v>22.659999999999997</v>
      </c>
      <c r="I108" s="19">
        <f t="shared" si="54"/>
        <v>97.110000000000014</v>
      </c>
      <c r="J108" s="19">
        <f t="shared" si="54"/>
        <v>649.32999999999993</v>
      </c>
      <c r="K108" s="25"/>
      <c r="L108" s="19">
        <f t="shared" ref="L108" si="55">SUM(L101:L107)</f>
        <v>0</v>
      </c>
    </row>
    <row r="109" spans="1:12" ht="14.4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1" t="s">
        <v>55</v>
      </c>
      <c r="F109" s="51">
        <v>60</v>
      </c>
      <c r="G109" s="50">
        <v>0.4</v>
      </c>
      <c r="H109" s="50">
        <v>0.05</v>
      </c>
      <c r="I109" s="50">
        <v>1.65</v>
      </c>
      <c r="J109" s="50">
        <v>7</v>
      </c>
      <c r="K109" s="43">
        <v>246</v>
      </c>
      <c r="L109" s="42"/>
    </row>
    <row r="110" spans="1:12" ht="14.4">
      <c r="A110" s="23"/>
      <c r="B110" s="15"/>
      <c r="C110" s="11"/>
      <c r="D110" s="7" t="s">
        <v>27</v>
      </c>
      <c r="E110" s="50" t="s">
        <v>84</v>
      </c>
      <c r="F110" s="50">
        <v>200</v>
      </c>
      <c r="G110" s="50">
        <v>1.52</v>
      </c>
      <c r="H110" s="50">
        <v>5.33</v>
      </c>
      <c r="I110" s="50">
        <v>8.65</v>
      </c>
      <c r="J110" s="50">
        <v>88.89</v>
      </c>
      <c r="K110" s="43">
        <v>37</v>
      </c>
      <c r="L110" s="42"/>
    </row>
    <row r="111" spans="1:12" ht="14.4">
      <c r="A111" s="23"/>
      <c r="B111" s="15"/>
      <c r="C111" s="11"/>
      <c r="D111" s="7" t="s">
        <v>28</v>
      </c>
      <c r="E111" s="51" t="s">
        <v>85</v>
      </c>
      <c r="F111" s="51" t="s">
        <v>86</v>
      </c>
      <c r="G111" s="50">
        <v>10.44</v>
      </c>
      <c r="H111" s="50">
        <v>15.42</v>
      </c>
      <c r="I111" s="50">
        <v>10.76</v>
      </c>
      <c r="J111" s="50">
        <v>215.75</v>
      </c>
      <c r="K111" s="43">
        <v>202</v>
      </c>
      <c r="L111" s="42"/>
    </row>
    <row r="112" spans="1:12" ht="14.4">
      <c r="A112" s="23"/>
      <c r="B112" s="15"/>
      <c r="C112" s="11"/>
      <c r="D112" s="7" t="s">
        <v>29</v>
      </c>
      <c r="E112" s="50" t="s">
        <v>87</v>
      </c>
      <c r="F112" s="50">
        <v>180</v>
      </c>
      <c r="G112" s="50">
        <v>7.36</v>
      </c>
      <c r="H112" s="50">
        <v>7.06</v>
      </c>
      <c r="I112" s="50">
        <v>47.1</v>
      </c>
      <c r="J112" s="50">
        <v>281.45999999999998</v>
      </c>
      <c r="K112" s="43">
        <v>227</v>
      </c>
      <c r="L112" s="42"/>
    </row>
    <row r="113" spans="1:12" ht="14.4">
      <c r="A113" s="23"/>
      <c r="B113" s="15"/>
      <c r="C113" s="11"/>
      <c r="D113" s="7" t="s">
        <v>30</v>
      </c>
      <c r="E113" s="50" t="s">
        <v>49</v>
      </c>
      <c r="F113" s="50">
        <v>200</v>
      </c>
      <c r="G113" s="50">
        <v>0.56000000000000005</v>
      </c>
      <c r="H113" s="50">
        <v>0</v>
      </c>
      <c r="I113" s="50">
        <v>27.89</v>
      </c>
      <c r="J113" s="50">
        <v>113.79</v>
      </c>
      <c r="K113" s="43">
        <v>283</v>
      </c>
      <c r="L113" s="42"/>
    </row>
    <row r="114" spans="1:12" ht="14.4">
      <c r="A114" s="23"/>
      <c r="B114" s="15"/>
      <c r="C114" s="11"/>
      <c r="D114" s="7" t="s">
        <v>31</v>
      </c>
      <c r="E114" s="52" t="s">
        <v>50</v>
      </c>
      <c r="F114" s="50">
        <v>40</v>
      </c>
      <c r="G114" s="50">
        <v>3.04</v>
      </c>
      <c r="H114" s="50">
        <v>0.32</v>
      </c>
      <c r="I114" s="50">
        <v>19.68</v>
      </c>
      <c r="J114" s="50">
        <v>94</v>
      </c>
      <c r="K114" s="43"/>
      <c r="L114" s="42"/>
    </row>
    <row r="115" spans="1:12" ht="14.4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23.319999999999997</v>
      </c>
      <c r="H118" s="19">
        <f t="shared" si="56"/>
        <v>28.18</v>
      </c>
      <c r="I118" s="19">
        <f t="shared" si="56"/>
        <v>115.72999999999999</v>
      </c>
      <c r="J118" s="19">
        <f t="shared" si="56"/>
        <v>800.88999999999987</v>
      </c>
      <c r="K118" s="25"/>
      <c r="L118" s="19">
        <f t="shared" ref="L118" si="57">SUM(L109:L117)</f>
        <v>0</v>
      </c>
    </row>
    <row r="119" spans="1:12" ht="15.75" customHeight="1" thickBo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930</v>
      </c>
      <c r="G119" s="32">
        <f t="shared" ref="G119:J119" si="58">G108+G118</f>
        <v>39.799999999999997</v>
      </c>
      <c r="H119" s="32">
        <f t="shared" si="58"/>
        <v>50.839999999999996</v>
      </c>
      <c r="I119" s="32">
        <f t="shared" si="58"/>
        <v>212.84</v>
      </c>
      <c r="J119" s="32">
        <f t="shared" si="58"/>
        <v>1450.2199999999998</v>
      </c>
      <c r="K119" s="32"/>
      <c r="L119" s="32">
        <f t="shared" ref="L119" si="59">L108+L118</f>
        <v>0</v>
      </c>
    </row>
    <row r="120" spans="1:12" ht="14.4">
      <c r="A120" s="14">
        <v>2</v>
      </c>
      <c r="B120" s="15">
        <v>1</v>
      </c>
      <c r="C120" s="22" t="s">
        <v>20</v>
      </c>
      <c r="D120" s="5" t="s">
        <v>21</v>
      </c>
      <c r="E120" s="50" t="s">
        <v>88</v>
      </c>
      <c r="F120" s="50" t="s">
        <v>89</v>
      </c>
      <c r="G120" s="50">
        <v>9.35</v>
      </c>
      <c r="H120" s="50">
        <v>87.63</v>
      </c>
      <c r="I120" s="50">
        <v>81.39</v>
      </c>
      <c r="J120" s="50">
        <v>440.63</v>
      </c>
      <c r="K120" s="40">
        <v>327</v>
      </c>
      <c r="L120" s="39"/>
    </row>
    <row r="121" spans="1:12" ht="14.4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>
      <c r="A122" s="14"/>
      <c r="B122" s="15"/>
      <c r="C122" s="11"/>
      <c r="D122" s="7" t="s">
        <v>22</v>
      </c>
      <c r="E122" s="50" t="s">
        <v>40</v>
      </c>
      <c r="F122" s="50">
        <v>200</v>
      </c>
      <c r="G122" s="50">
        <v>3.77</v>
      </c>
      <c r="H122" s="50">
        <v>3.93</v>
      </c>
      <c r="I122" s="50">
        <v>25.95</v>
      </c>
      <c r="J122" s="50">
        <v>153.91999999999999</v>
      </c>
      <c r="K122" s="43">
        <v>269</v>
      </c>
      <c r="L122" s="42"/>
    </row>
    <row r="123" spans="1:12" ht="14.4">
      <c r="A123" s="14"/>
      <c r="B123" s="15"/>
      <c r="C123" s="11"/>
      <c r="D123" s="7" t="s">
        <v>23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50" t="s">
        <v>90</v>
      </c>
      <c r="F124" s="50">
        <v>150</v>
      </c>
      <c r="G124" s="50">
        <v>2.25</v>
      </c>
      <c r="H124" s="50">
        <v>0.75</v>
      </c>
      <c r="I124" s="50">
        <v>31.5</v>
      </c>
      <c r="J124" s="50">
        <v>144</v>
      </c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0">SUM(G120:G126)</f>
        <v>15.37</v>
      </c>
      <c r="H127" s="19">
        <f t="shared" si="60"/>
        <v>92.31</v>
      </c>
      <c r="I127" s="19">
        <f t="shared" si="60"/>
        <v>138.84</v>
      </c>
      <c r="J127" s="19">
        <f t="shared" si="60"/>
        <v>738.55</v>
      </c>
      <c r="K127" s="25"/>
      <c r="L127" s="19">
        <f t="shared" ref="L127" si="61">SUM(L120:L126)</f>
        <v>0</v>
      </c>
    </row>
    <row r="128" spans="1:12" ht="14.4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91</v>
      </c>
      <c r="F128" s="50">
        <v>60</v>
      </c>
      <c r="G128" s="50">
        <v>1.36</v>
      </c>
      <c r="H128" s="50">
        <v>4.54</v>
      </c>
      <c r="I128" s="50">
        <v>16.34</v>
      </c>
      <c r="J128" s="50">
        <v>71.75</v>
      </c>
      <c r="K128" s="43">
        <v>233</v>
      </c>
      <c r="L128" s="42"/>
    </row>
    <row r="129" spans="1:12" ht="14.4">
      <c r="A129" s="14"/>
      <c r="B129" s="15"/>
      <c r="C129" s="11"/>
      <c r="D129" s="7" t="s">
        <v>27</v>
      </c>
      <c r="E129" s="50" t="s">
        <v>56</v>
      </c>
      <c r="F129" s="50">
        <v>200</v>
      </c>
      <c r="G129" s="50">
        <v>1.67</v>
      </c>
      <c r="H129" s="50">
        <v>5.0599999999999996</v>
      </c>
      <c r="I129" s="50">
        <v>8.51</v>
      </c>
      <c r="J129" s="50">
        <v>86.26</v>
      </c>
      <c r="K129" s="43">
        <v>62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92</v>
      </c>
      <c r="F130" s="51" t="s">
        <v>86</v>
      </c>
      <c r="G130" s="50">
        <v>7.55</v>
      </c>
      <c r="H130" s="50">
        <v>18.29</v>
      </c>
      <c r="I130" s="50">
        <v>1.79</v>
      </c>
      <c r="J130" s="50">
        <v>204.88</v>
      </c>
      <c r="K130" s="43">
        <v>205</v>
      </c>
      <c r="L130" s="42"/>
    </row>
    <row r="131" spans="1:12" ht="14.4">
      <c r="A131" s="14"/>
      <c r="B131" s="15"/>
      <c r="C131" s="11"/>
      <c r="D131" s="7" t="s">
        <v>29</v>
      </c>
      <c r="E131" s="50" t="s">
        <v>48</v>
      </c>
      <c r="F131" s="50">
        <v>180</v>
      </c>
      <c r="G131" s="50">
        <v>7.36</v>
      </c>
      <c r="H131" s="50">
        <v>7.06</v>
      </c>
      <c r="I131" s="50">
        <v>47.1</v>
      </c>
      <c r="J131" s="50">
        <v>281.45999999999998</v>
      </c>
      <c r="K131" s="43">
        <v>227</v>
      </c>
      <c r="L131" s="42"/>
    </row>
    <row r="132" spans="1:12" ht="14.4">
      <c r="A132" s="14"/>
      <c r="B132" s="15"/>
      <c r="C132" s="11"/>
      <c r="D132" s="7" t="s">
        <v>30</v>
      </c>
      <c r="E132" s="50" t="s">
        <v>81</v>
      </c>
      <c r="F132" s="50">
        <v>200</v>
      </c>
      <c r="G132" s="50">
        <v>0.16</v>
      </c>
      <c r="H132" s="50">
        <v>0</v>
      </c>
      <c r="I132" s="50">
        <v>14.99</v>
      </c>
      <c r="J132" s="50">
        <v>60.64</v>
      </c>
      <c r="K132" s="50">
        <v>228</v>
      </c>
      <c r="L132" s="42"/>
    </row>
    <row r="133" spans="1:12" ht="14.4">
      <c r="A133" s="14"/>
      <c r="B133" s="15"/>
      <c r="C133" s="11"/>
      <c r="D133" s="7" t="s">
        <v>31</v>
      </c>
      <c r="E133" s="52" t="s">
        <v>50</v>
      </c>
      <c r="F133" s="50">
        <v>40</v>
      </c>
      <c r="G133" s="50">
        <v>3.04</v>
      </c>
      <c r="H133" s="50">
        <v>0.32</v>
      </c>
      <c r="I133" s="50">
        <v>19.68</v>
      </c>
      <c r="J133" s="50">
        <v>94</v>
      </c>
      <c r="K133" s="50"/>
      <c r="L133" s="42"/>
    </row>
    <row r="134" spans="1:12" ht="14.4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680</v>
      </c>
      <c r="G137" s="19">
        <f t="shared" ref="G137:J137" si="62">SUM(G128:G136)</f>
        <v>21.14</v>
      </c>
      <c r="H137" s="19">
        <f t="shared" si="62"/>
        <v>35.270000000000003</v>
      </c>
      <c r="I137" s="19">
        <f t="shared" si="62"/>
        <v>108.41</v>
      </c>
      <c r="J137" s="19">
        <f t="shared" si="62"/>
        <v>798.9899999999999</v>
      </c>
      <c r="K137" s="25"/>
      <c r="L137" s="19">
        <f t="shared" ref="L137" si="63">SUM(L128:L136)</f>
        <v>0</v>
      </c>
    </row>
    <row r="138" spans="1:12" ht="15" thickBot="1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1030</v>
      </c>
      <c r="G138" s="32">
        <f t="shared" ref="G138" si="64">G127+G137</f>
        <v>36.51</v>
      </c>
      <c r="H138" s="32">
        <f t="shared" ref="H138" si="65">H127+H137</f>
        <v>127.58000000000001</v>
      </c>
      <c r="I138" s="32">
        <f t="shared" ref="I138" si="66">I127+I137</f>
        <v>247.25</v>
      </c>
      <c r="J138" s="32">
        <f t="shared" ref="J138:L138" si="67">J127+J137</f>
        <v>1537.54</v>
      </c>
      <c r="K138" s="32"/>
      <c r="L138" s="32">
        <f t="shared" si="67"/>
        <v>0</v>
      </c>
    </row>
    <row r="139" spans="1:12" ht="14.4">
      <c r="A139" s="20">
        <v>2</v>
      </c>
      <c r="B139" s="21">
        <v>2</v>
      </c>
      <c r="C139" s="22" t="s">
        <v>20</v>
      </c>
      <c r="D139" s="5" t="s">
        <v>21</v>
      </c>
      <c r="E139" s="51" t="s">
        <v>93</v>
      </c>
      <c r="F139" s="51" t="s">
        <v>59</v>
      </c>
      <c r="G139" s="50">
        <v>6.04</v>
      </c>
      <c r="H139" s="50">
        <v>7.27</v>
      </c>
      <c r="I139" s="50">
        <v>34.29</v>
      </c>
      <c r="J139" s="50">
        <v>227.16</v>
      </c>
      <c r="K139" s="40">
        <v>112</v>
      </c>
      <c r="L139" s="39"/>
    </row>
    <row r="140" spans="1:12" ht="14.4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>
      <c r="A141" s="23"/>
      <c r="B141" s="15"/>
      <c r="C141" s="11"/>
      <c r="D141" s="7" t="s">
        <v>22</v>
      </c>
      <c r="E141" s="50" t="s">
        <v>54</v>
      </c>
      <c r="F141" s="50">
        <v>200</v>
      </c>
      <c r="G141" s="50">
        <v>0</v>
      </c>
      <c r="H141" s="50">
        <v>0</v>
      </c>
      <c r="I141" s="50">
        <v>11.28</v>
      </c>
      <c r="J141" s="50">
        <v>45.12</v>
      </c>
      <c r="K141" s="43">
        <v>229</v>
      </c>
      <c r="L141" s="42"/>
    </row>
    <row r="142" spans="1:12" ht="15.75" customHeight="1">
      <c r="A142" s="23"/>
      <c r="B142" s="15"/>
      <c r="C142" s="11"/>
      <c r="D142" s="7" t="s">
        <v>23</v>
      </c>
      <c r="E142" s="50" t="s">
        <v>41</v>
      </c>
      <c r="F142" s="50" t="s">
        <v>42</v>
      </c>
      <c r="G142" s="50">
        <v>6.62</v>
      </c>
      <c r="H142" s="50">
        <v>9.48</v>
      </c>
      <c r="I142" s="50">
        <v>10.06</v>
      </c>
      <c r="J142" s="50">
        <v>152</v>
      </c>
      <c r="K142" s="43">
        <v>376</v>
      </c>
      <c r="L142" s="42"/>
    </row>
    <row r="143" spans="1:12" ht="14.4">
      <c r="A143" s="23"/>
      <c r="B143" s="15"/>
      <c r="C143" s="11"/>
      <c r="D143" s="7" t="s">
        <v>24</v>
      </c>
      <c r="E143" s="51" t="s">
        <v>43</v>
      </c>
      <c r="F143" s="51">
        <v>100</v>
      </c>
      <c r="G143" s="50">
        <v>1.2</v>
      </c>
      <c r="H143" s="50">
        <v>0.3</v>
      </c>
      <c r="I143" s="50">
        <v>11.25</v>
      </c>
      <c r="J143" s="50">
        <v>57</v>
      </c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68">SUM(G139:G145)</f>
        <v>13.86</v>
      </c>
      <c r="H146" s="19">
        <f t="shared" si="68"/>
        <v>17.05</v>
      </c>
      <c r="I146" s="19">
        <f t="shared" si="68"/>
        <v>66.88</v>
      </c>
      <c r="J146" s="19">
        <f t="shared" si="68"/>
        <v>481.28</v>
      </c>
      <c r="K146" s="25"/>
      <c r="L146" s="19">
        <f t="shared" ref="L146" si="69">SUM(L139:L145)</f>
        <v>0</v>
      </c>
    </row>
    <row r="147" spans="1:12" ht="14.4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>
      <c r="A148" s="23"/>
      <c r="B148" s="15"/>
      <c r="C148" s="11"/>
      <c r="D148" s="7" t="s">
        <v>27</v>
      </c>
      <c r="E148" s="50" t="s">
        <v>94</v>
      </c>
      <c r="F148" s="50" t="s">
        <v>95</v>
      </c>
      <c r="G148" s="50">
        <v>7.81</v>
      </c>
      <c r="H148" s="50">
        <v>5.46</v>
      </c>
      <c r="I148" s="50">
        <v>15.21</v>
      </c>
      <c r="J148" s="50">
        <v>140.08000000000001</v>
      </c>
      <c r="K148" s="43">
        <v>48</v>
      </c>
      <c r="L148" s="42"/>
    </row>
    <row r="149" spans="1:12" ht="14.4">
      <c r="A149" s="23"/>
      <c r="B149" s="15"/>
      <c r="C149" s="11"/>
      <c r="D149" s="7" t="s">
        <v>28</v>
      </c>
      <c r="E149" s="51" t="s">
        <v>96</v>
      </c>
      <c r="F149" s="51" t="s">
        <v>97</v>
      </c>
      <c r="G149" s="50">
        <v>25.65</v>
      </c>
      <c r="H149" s="50">
        <v>31.85</v>
      </c>
      <c r="I149" s="50">
        <v>5.17</v>
      </c>
      <c r="J149" s="50">
        <v>407.17</v>
      </c>
      <c r="K149" s="43">
        <v>192</v>
      </c>
      <c r="L149" s="42"/>
    </row>
    <row r="150" spans="1:12" ht="14.4">
      <c r="A150" s="23"/>
      <c r="B150" s="15"/>
      <c r="C150" s="11"/>
      <c r="D150" s="7" t="s">
        <v>29</v>
      </c>
      <c r="E150" s="50" t="s">
        <v>98</v>
      </c>
      <c r="F150" s="50">
        <v>180</v>
      </c>
      <c r="G150" s="50">
        <v>10.48</v>
      </c>
      <c r="H150" s="50">
        <v>6.52</v>
      </c>
      <c r="I150" s="50">
        <v>54</v>
      </c>
      <c r="J150" s="50">
        <v>316.57</v>
      </c>
      <c r="K150" s="43">
        <v>219</v>
      </c>
      <c r="L150" s="42"/>
    </row>
    <row r="151" spans="1:12" ht="14.4">
      <c r="A151" s="23"/>
      <c r="B151" s="15"/>
      <c r="C151" s="11"/>
      <c r="D151" s="7" t="s">
        <v>30</v>
      </c>
      <c r="E151" s="50" t="s">
        <v>49</v>
      </c>
      <c r="F151" s="50">
        <v>200</v>
      </c>
      <c r="G151" s="50">
        <v>0.56000000000000005</v>
      </c>
      <c r="H151" s="50">
        <v>0</v>
      </c>
      <c r="I151" s="50">
        <v>27.89</v>
      </c>
      <c r="J151" s="50">
        <v>113.79</v>
      </c>
      <c r="K151" s="43">
        <v>283</v>
      </c>
      <c r="L151" s="42"/>
    </row>
    <row r="152" spans="1:12" ht="14.4">
      <c r="A152" s="23"/>
      <c r="B152" s="15"/>
      <c r="C152" s="11"/>
      <c r="D152" s="7" t="s">
        <v>31</v>
      </c>
      <c r="E152" s="52" t="s">
        <v>50</v>
      </c>
      <c r="F152" s="50">
        <v>40</v>
      </c>
      <c r="G152" s="50">
        <v>3.04</v>
      </c>
      <c r="H152" s="50">
        <v>0.32</v>
      </c>
      <c r="I152" s="50">
        <v>19.68</v>
      </c>
      <c r="J152" s="50">
        <v>94</v>
      </c>
      <c r="K152" s="43"/>
      <c r="L152" s="42"/>
    </row>
    <row r="153" spans="1:12" ht="14.4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0">SUM(G147:G155)</f>
        <v>47.54</v>
      </c>
      <c r="H156" s="19">
        <f t="shared" si="70"/>
        <v>44.15</v>
      </c>
      <c r="I156" s="19">
        <f t="shared" si="70"/>
        <v>121.94999999999999</v>
      </c>
      <c r="J156" s="19">
        <f t="shared" si="70"/>
        <v>1071.6099999999999</v>
      </c>
      <c r="K156" s="25"/>
      <c r="L156" s="19">
        <f t="shared" ref="L156" si="71">SUM(L147:L155)</f>
        <v>0</v>
      </c>
    </row>
    <row r="157" spans="1:12" ht="15" thickBot="1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720</v>
      </c>
      <c r="G157" s="32">
        <f t="shared" ref="G157" si="72">G146+G156</f>
        <v>61.4</v>
      </c>
      <c r="H157" s="32">
        <f t="shared" ref="H157" si="73">H146+H156</f>
        <v>61.2</v>
      </c>
      <c r="I157" s="32">
        <f t="shared" ref="I157" si="74">I146+I156</f>
        <v>188.82999999999998</v>
      </c>
      <c r="J157" s="32">
        <f t="shared" ref="J157:L157" si="75">J146+J156</f>
        <v>1552.8899999999999</v>
      </c>
      <c r="K157" s="32"/>
      <c r="L157" s="32">
        <f t="shared" si="75"/>
        <v>0</v>
      </c>
    </row>
    <row r="158" spans="1:12" ht="14.4">
      <c r="A158" s="20">
        <v>2</v>
      </c>
      <c r="B158" s="21">
        <v>3</v>
      </c>
      <c r="C158" s="22" t="s">
        <v>20</v>
      </c>
      <c r="D158" s="5" t="s">
        <v>21</v>
      </c>
      <c r="E158" s="51" t="s">
        <v>99</v>
      </c>
      <c r="F158" s="51" t="s">
        <v>59</v>
      </c>
      <c r="G158" s="50">
        <v>6.55</v>
      </c>
      <c r="H158" s="50">
        <v>8.33</v>
      </c>
      <c r="I158" s="50">
        <v>35.090000000000003</v>
      </c>
      <c r="J158" s="50">
        <v>241.11</v>
      </c>
      <c r="K158" s="40">
        <v>102</v>
      </c>
      <c r="L158" s="39"/>
    </row>
    <row r="159" spans="1:12" ht="14.4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>
      <c r="A160" s="23"/>
      <c r="B160" s="15"/>
      <c r="C160" s="11"/>
      <c r="D160" s="7" t="s">
        <v>22</v>
      </c>
      <c r="E160" s="50" t="s">
        <v>76</v>
      </c>
      <c r="F160" s="50">
        <v>200</v>
      </c>
      <c r="G160" s="50">
        <v>2.79</v>
      </c>
      <c r="H160" s="50">
        <v>3.19</v>
      </c>
      <c r="I160" s="50">
        <v>19.71</v>
      </c>
      <c r="J160" s="50">
        <v>118.69</v>
      </c>
      <c r="K160" s="43">
        <v>286</v>
      </c>
      <c r="L160" s="42"/>
    </row>
    <row r="161" spans="1:12" ht="14.4">
      <c r="A161" s="23"/>
      <c r="B161" s="15"/>
      <c r="C161" s="11"/>
      <c r="D161" s="7" t="s">
        <v>23</v>
      </c>
      <c r="E161" s="50" t="s">
        <v>41</v>
      </c>
      <c r="F161" s="50" t="s">
        <v>42</v>
      </c>
      <c r="G161" s="50">
        <v>6.62</v>
      </c>
      <c r="H161" s="50">
        <v>9.48</v>
      </c>
      <c r="I161" s="50">
        <v>10.06</v>
      </c>
      <c r="J161" s="50">
        <v>152</v>
      </c>
      <c r="K161" s="43">
        <v>376</v>
      </c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6">SUM(G158:G164)</f>
        <v>15.96</v>
      </c>
      <c r="H165" s="19">
        <f t="shared" si="76"/>
        <v>21</v>
      </c>
      <c r="I165" s="19">
        <f t="shared" si="76"/>
        <v>64.86</v>
      </c>
      <c r="J165" s="19">
        <f t="shared" si="76"/>
        <v>511.8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4" t="s">
        <v>64</v>
      </c>
      <c r="F166" s="54">
        <v>60</v>
      </c>
      <c r="G166" s="52">
        <v>0.55000000000000004</v>
      </c>
      <c r="H166" s="52">
        <v>0.1</v>
      </c>
      <c r="I166" s="52">
        <v>2.2999999999999998</v>
      </c>
      <c r="J166" s="52">
        <v>11.5</v>
      </c>
      <c r="K166" s="43">
        <v>246</v>
      </c>
      <c r="L166" s="42"/>
    </row>
    <row r="167" spans="1:12" ht="14.4">
      <c r="A167" s="23"/>
      <c r="B167" s="15"/>
      <c r="C167" s="11"/>
      <c r="D167" s="7" t="s">
        <v>27</v>
      </c>
      <c r="E167" s="50" t="s">
        <v>84</v>
      </c>
      <c r="F167" s="50">
        <v>200</v>
      </c>
      <c r="G167" s="50">
        <v>1.52</v>
      </c>
      <c r="H167" s="50">
        <v>5.33</v>
      </c>
      <c r="I167" s="50">
        <v>8.65</v>
      </c>
      <c r="J167" s="50">
        <v>88.88</v>
      </c>
      <c r="K167" s="43">
        <v>37</v>
      </c>
      <c r="L167" s="42"/>
    </row>
    <row r="168" spans="1:12" ht="14.4">
      <c r="A168" s="23"/>
      <c r="B168" s="15"/>
      <c r="C168" s="11"/>
      <c r="D168" s="7" t="s">
        <v>28</v>
      </c>
      <c r="E168" s="51" t="s">
        <v>100</v>
      </c>
      <c r="F168" s="51" t="s">
        <v>86</v>
      </c>
      <c r="G168" s="50">
        <v>27.85</v>
      </c>
      <c r="H168" s="50">
        <v>32.26</v>
      </c>
      <c r="I168" s="50">
        <v>1.89</v>
      </c>
      <c r="J168" s="50">
        <v>409.35</v>
      </c>
      <c r="K168" s="43">
        <v>215</v>
      </c>
      <c r="L168" s="42"/>
    </row>
    <row r="169" spans="1:12" ht="14.4">
      <c r="A169" s="23"/>
      <c r="B169" s="15"/>
      <c r="C169" s="11"/>
      <c r="D169" s="7" t="s">
        <v>29</v>
      </c>
      <c r="E169" s="50" t="s">
        <v>101</v>
      </c>
      <c r="F169" s="50" t="s">
        <v>102</v>
      </c>
      <c r="G169" s="50">
        <v>4.66</v>
      </c>
      <c r="H169" s="50">
        <v>6.1</v>
      </c>
      <c r="I169" s="50">
        <v>29.54</v>
      </c>
      <c r="J169" s="50">
        <v>270.2</v>
      </c>
      <c r="K169" s="43">
        <v>224</v>
      </c>
      <c r="L169" s="42"/>
    </row>
    <row r="170" spans="1:12" ht="14.4">
      <c r="A170" s="23"/>
      <c r="B170" s="15"/>
      <c r="C170" s="11"/>
      <c r="D170" s="7" t="s">
        <v>30</v>
      </c>
      <c r="E170" s="50" t="s">
        <v>49</v>
      </c>
      <c r="F170" s="50">
        <v>200</v>
      </c>
      <c r="G170" s="50">
        <v>0.56000000000000005</v>
      </c>
      <c r="H170" s="50">
        <v>0</v>
      </c>
      <c r="I170" s="50">
        <v>27.89</v>
      </c>
      <c r="J170" s="50">
        <v>113.79</v>
      </c>
      <c r="K170" s="43">
        <v>283</v>
      </c>
      <c r="L170" s="42"/>
    </row>
    <row r="171" spans="1:12" ht="14.4">
      <c r="A171" s="23"/>
      <c r="B171" s="15"/>
      <c r="C171" s="11"/>
      <c r="D171" s="7" t="s">
        <v>31</v>
      </c>
      <c r="E171" s="52" t="s">
        <v>50</v>
      </c>
      <c r="F171" s="50">
        <v>40</v>
      </c>
      <c r="G171" s="50">
        <v>3.04</v>
      </c>
      <c r="H171" s="50">
        <v>0.32</v>
      </c>
      <c r="I171" s="50">
        <v>19.68</v>
      </c>
      <c r="J171" s="50">
        <v>94</v>
      </c>
      <c r="K171" s="43"/>
      <c r="L171" s="42"/>
    </row>
    <row r="172" spans="1:12" ht="14.4">
      <c r="A172" s="23"/>
      <c r="B172" s="15"/>
      <c r="C172" s="11"/>
      <c r="D172" s="7" t="s">
        <v>32</v>
      </c>
      <c r="E172" s="52" t="s">
        <v>51</v>
      </c>
      <c r="F172" s="50">
        <v>40</v>
      </c>
      <c r="G172" s="50">
        <v>3.05</v>
      </c>
      <c r="H172" s="50">
        <v>0.55000000000000004</v>
      </c>
      <c r="I172" s="50">
        <v>14.93</v>
      </c>
      <c r="J172" s="50">
        <v>79.73</v>
      </c>
      <c r="K172" s="43"/>
      <c r="L172" s="42"/>
    </row>
    <row r="173" spans="1:12" ht="14.4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78">SUM(G166:G174)</f>
        <v>41.23</v>
      </c>
      <c r="H175" s="19">
        <f t="shared" si="78"/>
        <v>44.66</v>
      </c>
      <c r="I175" s="19">
        <f t="shared" si="78"/>
        <v>104.88</v>
      </c>
      <c r="J175" s="19">
        <f t="shared" si="78"/>
        <v>1067.45</v>
      </c>
      <c r="K175" s="25"/>
      <c r="L175" s="19">
        <f t="shared" ref="L175" si="79">SUM(L166:L174)</f>
        <v>0</v>
      </c>
    </row>
    <row r="176" spans="1:12" ht="15" thickBot="1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740</v>
      </c>
      <c r="G176" s="32">
        <f t="shared" ref="G176" si="80">G165+G175</f>
        <v>57.19</v>
      </c>
      <c r="H176" s="32">
        <f t="shared" ref="H176" si="81">H165+H175</f>
        <v>65.66</v>
      </c>
      <c r="I176" s="32">
        <f t="shared" ref="I176" si="82">I165+I175</f>
        <v>169.74</v>
      </c>
      <c r="J176" s="32">
        <f t="shared" ref="J176:L176" si="83">J165+J175</f>
        <v>1579.25</v>
      </c>
      <c r="K176" s="32"/>
      <c r="L176" s="32">
        <f t="shared" si="83"/>
        <v>0</v>
      </c>
    </row>
    <row r="177" spans="1:12" ht="14.4">
      <c r="A177" s="20">
        <v>2</v>
      </c>
      <c r="B177" s="21">
        <v>4</v>
      </c>
      <c r="C177" s="22" t="s">
        <v>20</v>
      </c>
      <c r="D177" s="5" t="s">
        <v>21</v>
      </c>
      <c r="E177" s="50" t="s">
        <v>103</v>
      </c>
      <c r="F177" s="50">
        <v>200</v>
      </c>
      <c r="G177" s="50">
        <v>5.58</v>
      </c>
      <c r="H177" s="50">
        <v>6.12</v>
      </c>
      <c r="I177" s="50">
        <v>19.73</v>
      </c>
      <c r="J177" s="50">
        <v>156.08000000000001</v>
      </c>
      <c r="K177" s="40">
        <v>53</v>
      </c>
      <c r="L177" s="39"/>
    </row>
    <row r="178" spans="1:12" ht="14.4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>
      <c r="A179" s="23"/>
      <c r="B179" s="15"/>
      <c r="C179" s="11"/>
      <c r="D179" s="7" t="s">
        <v>22</v>
      </c>
      <c r="E179" s="50" t="s">
        <v>60</v>
      </c>
      <c r="F179" s="50">
        <v>200</v>
      </c>
      <c r="G179" s="50">
        <v>7.0000000000000007E-2</v>
      </c>
      <c r="H179" s="50">
        <v>0.01</v>
      </c>
      <c r="I179" s="50">
        <v>15.31</v>
      </c>
      <c r="J179" s="50">
        <v>61.62</v>
      </c>
      <c r="K179" s="43">
        <v>294</v>
      </c>
      <c r="L179" s="42"/>
    </row>
    <row r="180" spans="1:12" ht="14.4">
      <c r="A180" s="23"/>
      <c r="B180" s="15"/>
      <c r="C180" s="11"/>
      <c r="D180" s="7" t="s">
        <v>23</v>
      </c>
      <c r="E180" s="50" t="s">
        <v>61</v>
      </c>
      <c r="F180" s="53" t="s">
        <v>62</v>
      </c>
      <c r="G180" s="50">
        <v>1.72</v>
      </c>
      <c r="H180" s="50">
        <v>4.2</v>
      </c>
      <c r="I180" s="50">
        <v>32.9</v>
      </c>
      <c r="J180" s="50">
        <v>176.3</v>
      </c>
      <c r="K180" s="43">
        <v>381</v>
      </c>
      <c r="L180" s="42"/>
    </row>
    <row r="181" spans="1:12" ht="14.4">
      <c r="A181" s="23"/>
      <c r="B181" s="15"/>
      <c r="C181" s="11"/>
      <c r="D181" s="7" t="s">
        <v>24</v>
      </c>
      <c r="E181" s="51" t="s">
        <v>104</v>
      </c>
      <c r="F181" s="51">
        <v>100</v>
      </c>
      <c r="G181" s="50">
        <v>0.6</v>
      </c>
      <c r="H181" s="50">
        <v>0.45</v>
      </c>
      <c r="I181" s="50">
        <v>16.05</v>
      </c>
      <c r="J181" s="50">
        <v>63</v>
      </c>
      <c r="K181" s="43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4">SUM(G177:G183)</f>
        <v>7.97</v>
      </c>
      <c r="H184" s="19">
        <f t="shared" si="84"/>
        <v>10.78</v>
      </c>
      <c r="I184" s="19">
        <f t="shared" si="84"/>
        <v>83.99</v>
      </c>
      <c r="J184" s="19">
        <f t="shared" si="84"/>
        <v>457</v>
      </c>
      <c r="K184" s="25"/>
      <c r="L184" s="19">
        <f t="shared" ref="L184" si="85">SUM(L177:L183)</f>
        <v>0</v>
      </c>
    </row>
    <row r="185" spans="1:12" ht="14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1" t="s">
        <v>105</v>
      </c>
      <c r="F185" s="51">
        <v>60</v>
      </c>
      <c r="G185" s="50">
        <v>0.4</v>
      </c>
      <c r="H185" s="50">
        <v>0.05</v>
      </c>
      <c r="I185" s="50">
        <v>1.1499999999999999</v>
      </c>
      <c r="J185" s="50">
        <v>6.5</v>
      </c>
      <c r="K185" s="43">
        <v>247</v>
      </c>
      <c r="L185" s="42"/>
    </row>
    <row r="186" spans="1:12" ht="14.4">
      <c r="A186" s="23"/>
      <c r="B186" s="15"/>
      <c r="C186" s="11"/>
      <c r="D186" s="7" t="s">
        <v>27</v>
      </c>
      <c r="E186" s="50" t="s">
        <v>106</v>
      </c>
      <c r="F186" s="50">
        <v>200</v>
      </c>
      <c r="G186" s="50">
        <v>1.54</v>
      </c>
      <c r="H186" s="50">
        <v>5.07</v>
      </c>
      <c r="I186" s="50">
        <v>8.0399999999999991</v>
      </c>
      <c r="J186" s="50">
        <v>83.33</v>
      </c>
      <c r="K186" s="43">
        <v>43</v>
      </c>
      <c r="L186" s="42"/>
    </row>
    <row r="187" spans="1:12" ht="14.4">
      <c r="A187" s="23"/>
      <c r="B187" s="15"/>
      <c r="C187" s="11"/>
      <c r="D187" s="7" t="s">
        <v>28</v>
      </c>
      <c r="E187" s="51" t="s">
        <v>107</v>
      </c>
      <c r="F187" s="51">
        <v>100</v>
      </c>
      <c r="G187" s="50">
        <v>12.07</v>
      </c>
      <c r="H187" s="50">
        <v>13.24</v>
      </c>
      <c r="I187" s="50">
        <v>6.49</v>
      </c>
      <c r="J187" s="50">
        <v>199.72</v>
      </c>
      <c r="K187" s="43">
        <v>189</v>
      </c>
      <c r="L187" s="42"/>
    </row>
    <row r="188" spans="1:12" ht="14.4">
      <c r="A188" s="23"/>
      <c r="B188" s="15"/>
      <c r="C188" s="11"/>
      <c r="D188" s="7" t="s">
        <v>29</v>
      </c>
      <c r="E188" s="50" t="s">
        <v>108</v>
      </c>
      <c r="F188" s="50">
        <v>180</v>
      </c>
      <c r="G188" s="50">
        <v>3.76</v>
      </c>
      <c r="H188" s="50">
        <v>8.44</v>
      </c>
      <c r="I188" s="50">
        <v>32.65</v>
      </c>
      <c r="J188" s="50">
        <v>218.95</v>
      </c>
      <c r="K188" s="43">
        <v>239</v>
      </c>
      <c r="L188" s="42"/>
    </row>
    <row r="189" spans="1:12" ht="14.4">
      <c r="A189" s="23"/>
      <c r="B189" s="15"/>
      <c r="C189" s="11"/>
      <c r="D189" s="7" t="s">
        <v>30</v>
      </c>
      <c r="E189" s="50" t="s">
        <v>49</v>
      </c>
      <c r="F189" s="50">
        <v>200</v>
      </c>
      <c r="G189" s="50">
        <v>0.56000000000000005</v>
      </c>
      <c r="H189" s="50">
        <v>0</v>
      </c>
      <c r="I189" s="50">
        <v>27.89</v>
      </c>
      <c r="J189" s="50">
        <v>113.79</v>
      </c>
      <c r="K189" s="43">
        <v>283</v>
      </c>
      <c r="L189" s="42"/>
    </row>
    <row r="190" spans="1:12" ht="14.4">
      <c r="A190" s="23"/>
      <c r="B190" s="15"/>
      <c r="C190" s="11"/>
      <c r="D190" s="7" t="s">
        <v>31</v>
      </c>
      <c r="E190" s="52" t="s">
        <v>50</v>
      </c>
      <c r="F190" s="50">
        <v>40</v>
      </c>
      <c r="G190" s="50">
        <v>3.04</v>
      </c>
      <c r="H190" s="50">
        <v>0.32</v>
      </c>
      <c r="I190" s="50">
        <v>19.68</v>
      </c>
      <c r="J190" s="50">
        <v>94</v>
      </c>
      <c r="K190" s="43"/>
      <c r="L190" s="42"/>
    </row>
    <row r="191" spans="1:12" ht="14.4">
      <c r="A191" s="23"/>
      <c r="B191" s="15"/>
      <c r="C191" s="11"/>
      <c r="D191" s="7" t="s">
        <v>32</v>
      </c>
      <c r="E191" s="52" t="s">
        <v>51</v>
      </c>
      <c r="F191" s="50">
        <v>40</v>
      </c>
      <c r="G191" s="50">
        <v>3.05</v>
      </c>
      <c r="H191" s="50">
        <v>0.55000000000000004</v>
      </c>
      <c r="I191" s="50">
        <v>14.93</v>
      </c>
      <c r="J191" s="50">
        <v>79.73</v>
      </c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6">SUM(G185:G193)</f>
        <v>24.419999999999998</v>
      </c>
      <c r="H194" s="19">
        <f t="shared" si="86"/>
        <v>27.669999999999998</v>
      </c>
      <c r="I194" s="19">
        <f t="shared" si="86"/>
        <v>110.83000000000001</v>
      </c>
      <c r="J194" s="19">
        <f t="shared" si="86"/>
        <v>796.02</v>
      </c>
      <c r="K194" s="25"/>
      <c r="L194" s="19">
        <f t="shared" ref="L194" si="87">SUM(L185:L193)</f>
        <v>0</v>
      </c>
    </row>
    <row r="195" spans="1:12" ht="15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1320</v>
      </c>
      <c r="G195" s="32">
        <f t="shared" ref="G195" si="88">G184+G194</f>
        <v>32.39</v>
      </c>
      <c r="H195" s="32">
        <f t="shared" ref="H195" si="89">H184+H194</f>
        <v>38.449999999999996</v>
      </c>
      <c r="I195" s="32">
        <f t="shared" ref="I195" si="90">I184+I194</f>
        <v>194.82</v>
      </c>
      <c r="J195" s="32">
        <f t="shared" ref="J195:L195" si="91">J184+J194</f>
        <v>1253.02</v>
      </c>
      <c r="K195" s="32"/>
      <c r="L195" s="32">
        <f t="shared" si="91"/>
        <v>0</v>
      </c>
    </row>
    <row r="196" spans="1:12" ht="14.4">
      <c r="A196" s="20">
        <v>2</v>
      </c>
      <c r="B196" s="21">
        <v>5</v>
      </c>
      <c r="C196" s="22" t="s">
        <v>20</v>
      </c>
      <c r="D196" s="5" t="s">
        <v>21</v>
      </c>
      <c r="E196" s="50" t="s">
        <v>109</v>
      </c>
      <c r="F196" s="50">
        <v>200</v>
      </c>
      <c r="G196" s="50">
        <v>19.690000000000001</v>
      </c>
      <c r="H196" s="50">
        <v>18.440000000000001</v>
      </c>
      <c r="I196" s="50">
        <v>54.93</v>
      </c>
      <c r="J196" s="50">
        <v>462.89</v>
      </c>
      <c r="K196" s="40">
        <v>150</v>
      </c>
      <c r="L196" s="39"/>
    </row>
    <row r="197" spans="1:12" ht="14.4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4.4">
      <c r="A198" s="23"/>
      <c r="B198" s="15"/>
      <c r="C198" s="11"/>
      <c r="D198" s="7" t="s">
        <v>22</v>
      </c>
      <c r="E198" s="50" t="s">
        <v>54</v>
      </c>
      <c r="F198" s="50">
        <v>200</v>
      </c>
      <c r="G198" s="50">
        <v>0</v>
      </c>
      <c r="H198" s="50">
        <v>0</v>
      </c>
      <c r="I198" s="50">
        <v>11.28</v>
      </c>
      <c r="J198" s="50">
        <v>45.12</v>
      </c>
      <c r="K198" s="43">
        <v>376</v>
      </c>
      <c r="L198" s="42"/>
    </row>
    <row r="199" spans="1:12" ht="14.4">
      <c r="A199" s="23"/>
      <c r="B199" s="15"/>
      <c r="C199" s="11"/>
      <c r="D199" s="7" t="s">
        <v>23</v>
      </c>
      <c r="E199" s="50" t="s">
        <v>41</v>
      </c>
      <c r="F199" s="50" t="s">
        <v>42</v>
      </c>
      <c r="G199" s="50">
        <v>6.62</v>
      </c>
      <c r="H199" s="50">
        <v>9.48</v>
      </c>
      <c r="I199" s="50">
        <v>10.06</v>
      </c>
      <c r="J199" s="50">
        <v>152</v>
      </c>
      <c r="K199" s="43">
        <v>299</v>
      </c>
      <c r="L199" s="42"/>
    </row>
    <row r="200" spans="1:12" ht="14.4">
      <c r="A200" s="23"/>
      <c r="B200" s="15"/>
      <c r="C200" s="11"/>
      <c r="D200" s="7" t="s">
        <v>24</v>
      </c>
      <c r="E200" s="41"/>
      <c r="F200" s="42"/>
      <c r="G200" s="42"/>
      <c r="H200" s="42"/>
      <c r="I200" s="42"/>
      <c r="J200" s="42"/>
      <c r="K200" s="43"/>
      <c r="L200" s="42"/>
    </row>
    <row r="201" spans="1:12" ht="14.4">
      <c r="A201" s="23"/>
      <c r="B201" s="15"/>
      <c r="C201" s="11"/>
      <c r="D201" s="6"/>
      <c r="E201" s="41"/>
      <c r="F201" s="42"/>
      <c r="G201" s="42"/>
      <c r="H201" s="42"/>
      <c r="I201" s="42"/>
      <c r="J201" s="42"/>
      <c r="K201" s="43"/>
      <c r="L201" s="42"/>
    </row>
    <row r="202" spans="1:12" ht="14.4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400</v>
      </c>
      <c r="G203" s="19">
        <f t="shared" ref="G203:J203" si="92">SUM(G196:G202)</f>
        <v>26.310000000000002</v>
      </c>
      <c r="H203" s="19">
        <f t="shared" si="92"/>
        <v>27.92</v>
      </c>
      <c r="I203" s="19">
        <f t="shared" si="92"/>
        <v>76.27</v>
      </c>
      <c r="J203" s="19">
        <f t="shared" si="92"/>
        <v>660.01</v>
      </c>
      <c r="K203" s="25"/>
      <c r="L203" s="19">
        <f t="shared" ref="L203" si="93">SUM(L196:L202)</f>
        <v>0</v>
      </c>
    </row>
    <row r="204" spans="1:12" ht="14.4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1" t="s">
        <v>55</v>
      </c>
      <c r="F204" s="51">
        <v>60</v>
      </c>
      <c r="G204" s="50">
        <v>0.4</v>
      </c>
      <c r="H204" s="50">
        <v>0.05</v>
      </c>
      <c r="I204" s="50">
        <v>1.65</v>
      </c>
      <c r="J204" s="50">
        <v>7</v>
      </c>
      <c r="K204" s="50">
        <v>246</v>
      </c>
      <c r="L204" s="42"/>
    </row>
    <row r="205" spans="1:12" ht="14.4">
      <c r="A205" s="23"/>
      <c r="B205" s="15"/>
      <c r="C205" s="11"/>
      <c r="D205" s="7" t="s">
        <v>27</v>
      </c>
      <c r="E205" s="50" t="s">
        <v>110</v>
      </c>
      <c r="F205" s="50">
        <v>200</v>
      </c>
      <c r="G205" s="50">
        <v>10.57</v>
      </c>
      <c r="H205" s="50">
        <v>3.29</v>
      </c>
      <c r="I205" s="50">
        <v>5.36</v>
      </c>
      <c r="J205" s="50">
        <v>92.99</v>
      </c>
      <c r="K205" s="50">
        <v>50</v>
      </c>
      <c r="L205" s="42"/>
    </row>
    <row r="206" spans="1:12" ht="14.4">
      <c r="A206" s="23"/>
      <c r="B206" s="15"/>
      <c r="C206" s="11"/>
      <c r="D206" s="7" t="s">
        <v>28</v>
      </c>
      <c r="E206" s="51" t="s">
        <v>107</v>
      </c>
      <c r="F206" s="51">
        <v>100</v>
      </c>
      <c r="G206" s="50">
        <v>12.07</v>
      </c>
      <c r="H206" s="50">
        <v>13.24</v>
      </c>
      <c r="I206" s="50">
        <v>6.49</v>
      </c>
      <c r="J206" s="50">
        <v>199.72</v>
      </c>
      <c r="K206" s="50">
        <v>189</v>
      </c>
      <c r="L206" s="42"/>
    </row>
    <row r="207" spans="1:12" ht="14.4">
      <c r="A207" s="23"/>
      <c r="B207" s="15"/>
      <c r="C207" s="11"/>
      <c r="D207" s="7" t="s">
        <v>29</v>
      </c>
      <c r="E207" s="50" t="s">
        <v>111</v>
      </c>
      <c r="F207" s="50" t="s">
        <v>102</v>
      </c>
      <c r="G207" s="50">
        <v>4.26</v>
      </c>
      <c r="H207" s="50">
        <v>8.08</v>
      </c>
      <c r="I207" s="50">
        <v>31.06</v>
      </c>
      <c r="J207" s="50">
        <v>213.94</v>
      </c>
      <c r="K207" s="50">
        <v>241</v>
      </c>
      <c r="L207" s="42"/>
    </row>
    <row r="208" spans="1:12" ht="14.4">
      <c r="A208" s="23"/>
      <c r="B208" s="15"/>
      <c r="C208" s="11"/>
      <c r="D208" s="7" t="s">
        <v>30</v>
      </c>
      <c r="E208" s="50" t="s">
        <v>49</v>
      </c>
      <c r="F208" s="50">
        <v>200</v>
      </c>
      <c r="G208" s="50">
        <v>0.56000000000000005</v>
      </c>
      <c r="H208" s="50">
        <v>0</v>
      </c>
      <c r="I208" s="50">
        <v>27.89</v>
      </c>
      <c r="J208" s="50">
        <v>113.79</v>
      </c>
      <c r="K208" s="50">
        <v>283</v>
      </c>
      <c r="L208" s="42"/>
    </row>
    <row r="209" spans="1:12" ht="14.4">
      <c r="A209" s="23"/>
      <c r="B209" s="15"/>
      <c r="C209" s="11"/>
      <c r="D209" s="7" t="s">
        <v>31</v>
      </c>
      <c r="E209" s="52" t="s">
        <v>50</v>
      </c>
      <c r="F209" s="50">
        <v>40</v>
      </c>
      <c r="G209" s="50">
        <v>3.04</v>
      </c>
      <c r="H209" s="50">
        <v>0.32</v>
      </c>
      <c r="I209" s="50">
        <v>19.68</v>
      </c>
      <c r="J209" s="50">
        <v>94</v>
      </c>
      <c r="K209" s="50"/>
      <c r="L209" s="42"/>
    </row>
    <row r="210" spans="1:12" ht="14.4">
      <c r="A210" s="23"/>
      <c r="B210" s="15"/>
      <c r="C210" s="11"/>
      <c r="D210" s="7" t="s">
        <v>32</v>
      </c>
      <c r="E210" s="52" t="s">
        <v>51</v>
      </c>
      <c r="F210" s="50">
        <v>40</v>
      </c>
      <c r="G210" s="50">
        <v>3.05</v>
      </c>
      <c r="H210" s="50">
        <v>0.55000000000000004</v>
      </c>
      <c r="I210" s="50">
        <v>14.93</v>
      </c>
      <c r="J210" s="50">
        <v>79.73</v>
      </c>
      <c r="K210" s="50"/>
      <c r="L210" s="42"/>
    </row>
    <row r="211" spans="1:12" ht="14.4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4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>
      <c r="A213" s="24"/>
      <c r="B213" s="17"/>
      <c r="C213" s="8"/>
      <c r="D213" s="18" t="s">
        <v>33</v>
      </c>
      <c r="E213" s="9"/>
      <c r="F213" s="19">
        <f>SUM(F204:F212)</f>
        <v>640</v>
      </c>
      <c r="G213" s="19">
        <f t="shared" ref="G213:J213" si="94">SUM(G204:G212)</f>
        <v>33.949999999999996</v>
      </c>
      <c r="H213" s="19">
        <f t="shared" si="94"/>
        <v>25.529999999999998</v>
      </c>
      <c r="I213" s="19">
        <f t="shared" si="94"/>
        <v>107.06</v>
      </c>
      <c r="J213" s="19">
        <f t="shared" si="94"/>
        <v>801.17</v>
      </c>
      <c r="K213" s="25"/>
      <c r="L213" s="19">
        <f t="shared" ref="L213" si="95">SUM(L204:L212)</f>
        <v>0</v>
      </c>
    </row>
    <row r="214" spans="1:12" ht="1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1040</v>
      </c>
      <c r="G214" s="32">
        <f t="shared" ref="G214:J214" si="96">G203+G213</f>
        <v>60.26</v>
      </c>
      <c r="H214" s="32">
        <f t="shared" si="96"/>
        <v>53.45</v>
      </c>
      <c r="I214" s="32">
        <f t="shared" si="96"/>
        <v>183.32999999999998</v>
      </c>
      <c r="J214" s="32">
        <f t="shared" si="96"/>
        <v>1461.1799999999998</v>
      </c>
      <c r="K214" s="32"/>
      <c r="L214" s="32">
        <f t="shared" ref="L214" si="97">L203+L213</f>
        <v>0</v>
      </c>
    </row>
    <row r="215" spans="1:12" ht="14.4">
      <c r="A215" s="20">
        <v>2</v>
      </c>
      <c r="B215" s="21">
        <v>6</v>
      </c>
      <c r="C215" s="22" t="s">
        <v>20</v>
      </c>
      <c r="D215" s="5" t="s">
        <v>21</v>
      </c>
      <c r="E215" s="50" t="s">
        <v>112</v>
      </c>
      <c r="F215" s="50" t="s">
        <v>59</v>
      </c>
      <c r="G215" s="50">
        <v>5.12</v>
      </c>
      <c r="H215" s="50">
        <v>6.62</v>
      </c>
      <c r="I215" s="50">
        <v>32.61</v>
      </c>
      <c r="J215" s="50">
        <v>210.13</v>
      </c>
      <c r="K215" s="40">
        <v>114</v>
      </c>
      <c r="L215" s="39"/>
    </row>
    <row r="216" spans="1:12" ht="14.4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4.4">
      <c r="A217" s="23"/>
      <c r="B217" s="15"/>
      <c r="C217" s="11"/>
      <c r="D217" s="7" t="s">
        <v>22</v>
      </c>
      <c r="E217" s="50" t="s">
        <v>76</v>
      </c>
      <c r="F217" s="50">
        <v>200</v>
      </c>
      <c r="G217" s="50">
        <v>2.79</v>
      </c>
      <c r="H217" s="50">
        <v>3.19</v>
      </c>
      <c r="I217" s="50">
        <v>19.71</v>
      </c>
      <c r="J217" s="50">
        <v>118.69</v>
      </c>
      <c r="K217" s="43">
        <v>286</v>
      </c>
      <c r="L217" s="42"/>
    </row>
    <row r="218" spans="1:12" ht="14.4">
      <c r="A218" s="23"/>
      <c r="B218" s="15"/>
      <c r="C218" s="11"/>
      <c r="D218" s="7" t="s">
        <v>23</v>
      </c>
      <c r="E218" s="50" t="s">
        <v>83</v>
      </c>
      <c r="F218" s="50">
        <v>50</v>
      </c>
      <c r="G218" s="50">
        <v>3.75</v>
      </c>
      <c r="H218" s="50">
        <v>5.9</v>
      </c>
      <c r="I218" s="50">
        <v>37.450000000000003</v>
      </c>
      <c r="J218" s="50">
        <v>208.55</v>
      </c>
      <c r="K218" s="43"/>
      <c r="L218" s="42"/>
    </row>
    <row r="219" spans="1:12" ht="14.4">
      <c r="A219" s="23"/>
      <c r="B219" s="15"/>
      <c r="C219" s="11"/>
      <c r="D219" s="7" t="s">
        <v>24</v>
      </c>
      <c r="E219" s="41"/>
      <c r="F219" s="42"/>
      <c r="G219" s="42"/>
      <c r="H219" s="42"/>
      <c r="I219" s="42"/>
      <c r="J219" s="42"/>
      <c r="K219" s="43"/>
      <c r="L219" s="42"/>
    </row>
    <row r="220" spans="1:12" ht="14.4">
      <c r="A220" s="23"/>
      <c r="B220" s="15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 ht="14.4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250</v>
      </c>
      <c r="G222" s="19">
        <f t="shared" ref="G222:J222" si="98">SUM(G215:G221)</f>
        <v>11.66</v>
      </c>
      <c r="H222" s="19">
        <f t="shared" si="98"/>
        <v>15.71</v>
      </c>
      <c r="I222" s="19">
        <f t="shared" si="98"/>
        <v>89.77000000000001</v>
      </c>
      <c r="J222" s="19">
        <f t="shared" si="98"/>
        <v>537.37</v>
      </c>
      <c r="K222" s="25"/>
      <c r="L222" s="19">
        <f t="shared" ref="L222" si="99">SUM(L215:L221)</f>
        <v>0</v>
      </c>
    </row>
    <row r="223" spans="1:12" ht="14.4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51" t="s">
        <v>105</v>
      </c>
      <c r="F223" s="51">
        <v>60</v>
      </c>
      <c r="G223" s="50">
        <v>0.4</v>
      </c>
      <c r="H223" s="50">
        <v>0.05</v>
      </c>
      <c r="I223" s="50">
        <v>1.1499999999999999</v>
      </c>
      <c r="J223" s="50">
        <v>6.5</v>
      </c>
      <c r="K223" s="43">
        <v>247</v>
      </c>
      <c r="L223" s="42"/>
    </row>
    <row r="224" spans="1:12" ht="14.4">
      <c r="A224" s="23"/>
      <c r="B224" s="15"/>
      <c r="C224" s="11"/>
      <c r="D224" s="7" t="s">
        <v>27</v>
      </c>
      <c r="E224" s="50" t="s">
        <v>113</v>
      </c>
      <c r="F224" s="50" t="s">
        <v>114</v>
      </c>
      <c r="G224" s="50">
        <v>3</v>
      </c>
      <c r="H224" s="50">
        <v>2.63</v>
      </c>
      <c r="I224" s="50">
        <v>13.47</v>
      </c>
      <c r="J224" s="50">
        <v>89.55</v>
      </c>
      <c r="K224" s="43">
        <v>46</v>
      </c>
      <c r="L224" s="42"/>
    </row>
    <row r="225" spans="1:12" ht="14.4">
      <c r="A225" s="23"/>
      <c r="B225" s="15"/>
      <c r="C225" s="11"/>
      <c r="D225" s="7" t="s">
        <v>28</v>
      </c>
      <c r="E225" s="50" t="s">
        <v>115</v>
      </c>
      <c r="F225" s="50">
        <v>220</v>
      </c>
      <c r="G225" s="50">
        <v>19.23</v>
      </c>
      <c r="H225" s="50">
        <v>24.49</v>
      </c>
      <c r="I225" s="50">
        <v>22.75</v>
      </c>
      <c r="J225" s="50">
        <v>385.73</v>
      </c>
      <c r="K225" s="43">
        <v>214</v>
      </c>
      <c r="L225" s="42"/>
    </row>
    <row r="226" spans="1:12" ht="14.4">
      <c r="A226" s="23"/>
      <c r="B226" s="15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 ht="14.4">
      <c r="A227" s="23"/>
      <c r="B227" s="15"/>
      <c r="C227" s="11"/>
      <c r="D227" s="7" t="s">
        <v>30</v>
      </c>
      <c r="E227" s="50" t="s">
        <v>73</v>
      </c>
      <c r="F227" s="50">
        <v>200</v>
      </c>
      <c r="G227" s="50">
        <v>0.33</v>
      </c>
      <c r="H227" s="50">
        <v>0</v>
      </c>
      <c r="I227" s="50">
        <v>22.66</v>
      </c>
      <c r="J227" s="50">
        <v>91.98</v>
      </c>
      <c r="K227" s="43">
        <v>280</v>
      </c>
      <c r="L227" s="42"/>
    </row>
    <row r="228" spans="1:12" ht="14.4">
      <c r="A228" s="23"/>
      <c r="B228" s="15"/>
      <c r="C228" s="11"/>
      <c r="D228" s="7" t="s">
        <v>31</v>
      </c>
      <c r="E228" s="52" t="s">
        <v>50</v>
      </c>
      <c r="F228" s="50">
        <v>40</v>
      </c>
      <c r="G228" s="50">
        <v>3.04</v>
      </c>
      <c r="H228" s="50">
        <v>0.32</v>
      </c>
      <c r="I228" s="50">
        <v>19.68</v>
      </c>
      <c r="J228" s="50">
        <v>94</v>
      </c>
      <c r="K228" s="43"/>
      <c r="L228" s="42"/>
    </row>
    <row r="229" spans="1:12" ht="14.4">
      <c r="A229" s="23"/>
      <c r="B229" s="15"/>
      <c r="C229" s="11"/>
      <c r="D229" s="7" t="s">
        <v>32</v>
      </c>
      <c r="E229" s="52" t="s">
        <v>51</v>
      </c>
      <c r="F229" s="50">
        <v>40</v>
      </c>
      <c r="G229" s="50">
        <v>3.05</v>
      </c>
      <c r="H229" s="50">
        <v>0.55000000000000004</v>
      </c>
      <c r="I229" s="50">
        <v>14.93</v>
      </c>
      <c r="J229" s="50">
        <v>79.73</v>
      </c>
      <c r="K229" s="43"/>
      <c r="L229" s="42"/>
    </row>
    <row r="230" spans="1:12" ht="14.4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4.4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>
      <c r="A232" s="24"/>
      <c r="B232" s="17"/>
      <c r="C232" s="8"/>
      <c r="D232" s="18" t="s">
        <v>33</v>
      </c>
      <c r="E232" s="9"/>
      <c r="F232" s="19">
        <f>SUM(F223:F231)</f>
        <v>560</v>
      </c>
      <c r="G232" s="19">
        <f t="shared" ref="G232:J232" si="100">SUM(G223:G231)</f>
        <v>29.049999999999997</v>
      </c>
      <c r="H232" s="19">
        <f t="shared" si="100"/>
        <v>28.04</v>
      </c>
      <c r="I232" s="19">
        <f t="shared" si="100"/>
        <v>94.640000000000015</v>
      </c>
      <c r="J232" s="19">
        <f t="shared" si="100"/>
        <v>747.49</v>
      </c>
      <c r="K232" s="25"/>
      <c r="L232" s="19">
        <f t="shared" ref="L232" si="101">SUM(L223:L231)</f>
        <v>0</v>
      </c>
    </row>
    <row r="233" spans="1:12" ht="1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810</v>
      </c>
      <c r="G233" s="32">
        <f t="shared" ref="G233:J233" si="102">G222+G232</f>
        <v>40.709999999999994</v>
      </c>
      <c r="H233" s="32">
        <f t="shared" si="102"/>
        <v>43.75</v>
      </c>
      <c r="I233" s="32">
        <f t="shared" si="102"/>
        <v>184.41000000000003</v>
      </c>
      <c r="J233" s="32">
        <f t="shared" si="102"/>
        <v>1284.8600000000001</v>
      </c>
      <c r="K233" s="32"/>
      <c r="L233" s="32">
        <f t="shared" ref="L233" si="103">L222+L232</f>
        <v>0</v>
      </c>
    </row>
    <row r="234" spans="1:12" ht="13.95" customHeight="1" thickBot="1">
      <c r="A234" s="27"/>
      <c r="B234" s="28"/>
      <c r="C234" s="60" t="s">
        <v>5</v>
      </c>
      <c r="D234" s="61"/>
      <c r="E234" s="62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996.66666666666663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50.744499999999995</v>
      </c>
      <c r="H234" s="34">
        <f t="shared" si="104"/>
        <v>61.489166666666677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200.16666666666663</v>
      </c>
      <c r="J234" s="34">
        <f t="shared" si="104"/>
        <v>1465.6625000000001</v>
      </c>
      <c r="K234" s="34"/>
      <c r="L234" s="34" t="e">
        <f t="shared" si="104"/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2023-11-03T09:14:48Z</dcterms:modified>
</cp:coreProperties>
</file>